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vent Budget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<sst xmlns="http://schemas.openxmlformats.org/spreadsheetml/2006/main" count="23" uniqueCount="23">
  <si>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EVENT BUDGET</t>
  </si>
  <si>
    <t>One row per line item with a category dropdown. Estimated vs actual, category summary, and per-attendee cost.</t>
  </si>
  <si>
    <t>Event</t>
  </si>
  <si>
    <t>Date</t>
  </si>
  <si>
    <t>Attendees</t>
  </si>
  <si>
    <t>Total budget</t>
  </si>
  <si>
    <t>Line item</t>
  </si>
  <si>
    <t>Category</t>
  </si>
  <si>
    <t>Estimated</t>
  </si>
  <si>
    <t>Actual</t>
  </si>
  <si>
    <t>Difference</t>
  </si>
  <si>
    <t>Totals</t>
  </si>
  <si>
    <t>CATEGORY SUMMARY (estimated)</t>
  </si>
  <si>
    <t>Venue</t>
  </si>
  <si>
    <t>Food &amp; drink</t>
  </si>
  <si>
    <t>Program &amp; AV</t>
  </si>
  <si>
    <t>Marketing &amp; invites</t>
  </si>
  <si>
    <t>Staffing</t>
  </si>
  <si>
    <t>Decor</t>
  </si>
  <si>
    <t>Other</t>
  </si>
  <si>
    <t>Cost per attendee (actual)</t>
  </si>
  <si>
    <t>vs total budget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</si>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</sst>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#,##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left"/>
    </xf>
    <xf numFmtId="166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0" fontId="4" fillId="4" borderId="0" xfId="0" applyFont="1" applyFill="1" applyAlignment="1">
      <alignment horizontal="left" vertical="center" indent="1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showGridLines="0" tabSelected="1" workbookViewId="0"/>
  </sheetViews>
  <sheetFormatPr defaultRowHeight="15"/>
  <cols>
    <col min="1" max="1" width="28.7109375" customWidth="1"/>
    <col min="2" max="2" width="17.7109375" customWidth="1"/>
    <col min="3" max="5" width="12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5"/>
      <c r="E4" s="5"/>
    </row>
    <row r="5" spans="1:5" ht="20" customHeight="1">
      <c r="A5" s="3" t="s">
        <v>4</v>
      </c>
      <c r="B5" s="6"/>
      <c r="C5" s="3" t="s">
        <v>5</v>
      </c>
      <c r="D5" s="7"/>
      <c r="E5" s="7"/>
    </row>
    <row r="7" spans="1:5" ht="22" customHeight="1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</row>
    <row r="8" spans="1:5" ht="18" customHeight="1">
      <c r="A8" s="9"/>
      <c r="B8" s="9"/>
      <c r="C8" s="10"/>
      <c r="D8" s="10"/>
      <c r="E8" s="11">
        <f>IF(COUNT(C8,D8)=0,"",N(C8)-N(D8))</f>
        <v>0</v>
      </c>
    </row>
    <row r="9" spans="1:5" ht="18" customHeight="1">
      <c r="A9" s="12"/>
      <c r="B9" s="12"/>
      <c r="C9" s="13"/>
      <c r="D9" s="13"/>
      <c r="E9" s="14">
        <f>IF(COUNT(C9,D9)=0,"",N(C9)-N(D9))</f>
        <v>0</v>
      </c>
    </row>
    <row r="10" spans="1:5" ht="18" customHeight="1">
      <c r="A10" s="9"/>
      <c r="B10" s="9"/>
      <c r="C10" s="10"/>
      <c r="D10" s="10"/>
      <c r="E10" s="11">
        <f>IF(COUNT(C10,D10)=0,"",N(C10)-N(D10))</f>
        <v>0</v>
      </c>
    </row>
    <row r="11" spans="1:5" ht="18" customHeight="1">
      <c r="A11" s="12"/>
      <c r="B11" s="12"/>
      <c r="C11" s="13"/>
      <c r="D11" s="13"/>
      <c r="E11" s="14">
        <f>IF(COUNT(C11,D11)=0,"",N(C11)-N(D11))</f>
        <v>0</v>
      </c>
    </row>
    <row r="12" spans="1:5" ht="18" customHeight="1">
      <c r="A12" s="9"/>
      <c r="B12" s="9"/>
      <c r="C12" s="10"/>
      <c r="D12" s="10"/>
      <c r="E12" s="11">
        <f>IF(COUNT(C12,D12)=0,"",N(C12)-N(D12))</f>
        <v>0</v>
      </c>
    </row>
    <row r="13" spans="1:5" ht="18" customHeight="1">
      <c r="A13" s="12"/>
      <c r="B13" s="12"/>
      <c r="C13" s="13"/>
      <c r="D13" s="13"/>
      <c r="E13" s="14">
        <f>IF(COUNT(C13,D13)=0,"",N(C13)-N(D13))</f>
        <v>0</v>
      </c>
    </row>
    <row r="14" spans="1:5" ht="18" customHeight="1">
      <c r="A14" s="9"/>
      <c r="B14" s="9"/>
      <c r="C14" s="10"/>
      <c r="D14" s="10"/>
      <c r="E14" s="11">
        <f>IF(COUNT(C14,D14)=0,"",N(C14)-N(D14))</f>
        <v>0</v>
      </c>
    </row>
    <row r="15" spans="1:5" ht="18" customHeight="1">
      <c r="A15" s="12"/>
      <c r="B15" s="12"/>
      <c r="C15" s="13"/>
      <c r="D15" s="13"/>
      <c r="E15" s="14">
        <f>IF(COUNT(C15,D15)=0,"",N(C15)-N(D15))</f>
        <v>0</v>
      </c>
    </row>
    <row r="16" spans="1:5" ht="18" customHeight="1">
      <c r="A16" s="9"/>
      <c r="B16" s="9"/>
      <c r="C16" s="10"/>
      <c r="D16" s="10"/>
      <c r="E16" s="11">
        <f>IF(COUNT(C16,D16)=0,"",N(C16)-N(D16))</f>
        <v>0</v>
      </c>
    </row>
    <row r="17" spans="1:5" ht="18" customHeight="1">
      <c r="A17" s="12"/>
      <c r="B17" s="12"/>
      <c r="C17" s="13"/>
      <c r="D17" s="13"/>
      <c r="E17" s="14">
        <f>IF(COUNT(C17,D17)=0,"",N(C17)-N(D17))</f>
        <v>0</v>
      </c>
    </row>
    <row r="18" spans="1:5" ht="18" customHeight="1">
      <c r="A18" s="9"/>
      <c r="B18" s="9"/>
      <c r="C18" s="10"/>
      <c r="D18" s="10"/>
      <c r="E18" s="11">
        <f>IF(COUNT(C18,D18)=0,"",N(C18)-N(D18))</f>
        <v>0</v>
      </c>
    </row>
    <row r="19" spans="1:5" ht="18" customHeight="1">
      <c r="A19" s="12"/>
      <c r="B19" s="12"/>
      <c r="C19" s="13"/>
      <c r="D19" s="13"/>
      <c r="E19" s="14">
        <f>IF(COUNT(C19,D19)=0,"",N(C19)-N(D19))</f>
        <v>0</v>
      </c>
    </row>
    <row r="20" spans="1:5" ht="18" customHeight="1">
      <c r="A20" s="9"/>
      <c r="B20" s="9"/>
      <c r="C20" s="10"/>
      <c r="D20" s="10"/>
      <c r="E20" s="11">
        <f>IF(COUNT(C20,D20)=0,"",N(C20)-N(D20))</f>
        <v>0</v>
      </c>
    </row>
    <row r="21" spans="1:5" ht="18" customHeight="1">
      <c r="A21" s="12"/>
      <c r="B21" s="12"/>
      <c r="C21" s="13"/>
      <c r="D21" s="13"/>
      <c r="E21" s="14">
        <f>IF(COUNT(C21,D21)=0,"",N(C21)-N(D21))</f>
        <v>0</v>
      </c>
    </row>
    <row r="22" spans="1:5" ht="18" customHeight="1">
      <c r="A22" s="9"/>
      <c r="B22" s="9"/>
      <c r="C22" s="10"/>
      <c r="D22" s="10"/>
      <c r="E22" s="11">
        <f>IF(COUNT(C22,D22)=0,"",N(C22)-N(D22))</f>
        <v>0</v>
      </c>
    </row>
    <row r="23" spans="1:5" ht="18" customHeight="1">
      <c r="A23" s="12"/>
      <c r="B23" s="12"/>
      <c r="C23" s="13"/>
      <c r="D23" s="13"/>
      <c r="E23" s="14">
        <f>IF(COUNT(C23,D23)=0,"",N(C23)-N(D23))</f>
        <v>0</v>
      </c>
    </row>
    <row r="24" spans="1:5" ht="18" customHeight="1">
      <c r="A24" s="9"/>
      <c r="B24" s="9"/>
      <c r="C24" s="10"/>
      <c r="D24" s="10"/>
      <c r="E24" s="11">
        <f>IF(COUNT(C24,D24)=0,"",N(C24)-N(D24))</f>
        <v>0</v>
      </c>
    </row>
    <row r="25" spans="1:5" ht="18" customHeight="1">
      <c r="A25" s="12"/>
      <c r="B25" s="12"/>
      <c r="C25" s="13"/>
      <c r="D25" s="13"/>
      <c r="E25" s="14">
        <f>IF(COUNT(C25,D25)=0,"",N(C25)-N(D25))</f>
        <v>0</v>
      </c>
    </row>
    <row r="26" spans="1:5" ht="20" customHeight="1">
      <c r="A26" s="8" t="s">
        <v>11</v>
      </c>
      <c r="B26" s="8"/>
      <c r="C26" s="15">
        <f>SUM($C$8:$C$25)</f>
        <v>0</v>
      </c>
      <c r="D26" s="15">
        <f>SUM($D$8:$D$25)</f>
        <v>0</v>
      </c>
      <c r="E26" s="15">
        <f>C26-D26</f>
        <v>0</v>
      </c>
    </row>
    <row r="28" spans="1:5" ht="20" customHeight="1">
      <c r="A28" s="16" t="s">
        <v>12</v>
      </c>
      <c r="B28" s="16"/>
      <c r="C28" s="16"/>
      <c r="D28" s="16"/>
      <c r="E28" s="16"/>
    </row>
    <row r="29" spans="1:5" ht="18" customHeight="1">
      <c r="A29" s="3" t="s">
        <v>13</v>
      </c>
      <c r="B29" s="15">
        <f>SUMIF($B$8:$B$25,"Venue",$C$8:$C$25)</f>
        <v>0</v>
      </c>
      <c r="C29" s="3" t="s">
        <v>17</v>
      </c>
      <c r="D29" s="15">
        <f>SUMIF($B$8:$B$25,"Staffing",$C$8:$C$25)</f>
        <v>0</v>
      </c>
    </row>
    <row r="30" spans="1:5" ht="18" customHeight="1">
      <c r="A30" s="3" t="s">
        <v>14</v>
      </c>
      <c r="B30" s="15">
        <f>SUMIF($B$8:$B$25,"Food &amp; drink",$C$8:$C$25)</f>
        <v>0</v>
      </c>
      <c r="C30" s="3" t="s">
        <v>18</v>
      </c>
      <c r="D30" s="15">
        <f>SUMIF($B$8:$B$25,"Decor",$C$8:$C$25)</f>
        <v>0</v>
      </c>
    </row>
    <row r="31" spans="1:5" ht="18" customHeight="1">
      <c r="A31" s="3" t="s">
        <v>15</v>
      </c>
      <c r="B31" s="15">
        <f>SUMIF($B$8:$B$25,"Program &amp; AV",$C$8:$C$25)</f>
        <v>0</v>
      </c>
      <c r="C31" s="3" t="s">
        <v>19</v>
      </c>
      <c r="D31" s="15">
        <f>SUMIF($B$8:$B$25,"Other",$C$8:$C$25)</f>
        <v>0</v>
      </c>
    </row>
    <row r="32" spans="1:5" ht="18" customHeight="1">
      <c r="A32" s="3" t="s">
        <v>16</v>
      </c>
      <c r="B32" s="15">
        <f>SUMIF($B$8:$B$25,"Marketing &amp; invites",$C$8:$C$25)</f>
        <v>0</v>
      </c>
    </row>
    <row r="34" spans="1:5">
      <c r="A34" s="3" t="s">
        <v>20</v>
      </c>
      <c r="B34" s="15">
        <f>IF(OR(N($B$5)=0,COUNT($D$8:$D$25)=0),"",SUM($D$8:$D$25)/$B$5)</f>
        <v>0</v>
      </c>
    </row>
    <row r="35" spans="1:5" ht="22" customHeight="1">
      <c r="A35" s="17" t="s">
        <v>21</v>
      </c>
      <c r="B35" s="18">
        <f>IF(N($D$5)=0,"",$D$5-SUM($D$8:$D$25))</f>
        <v>0</v>
      </c>
    </row>
    <row r="37" spans="1:5">
      <c r="A37" s="19" t="s">
        <v>22</v>
      </c>
      <c r="B37" s="19"/>
      <c r="C37" s="19"/>
      <c r="D37" s="19"/>
      <c r="E37" s="19"/>
    </row>
  </sheetData>
  <mergeCells count="6">
    <mergeCell ref="A1:E1"/>
    <mergeCell ref="A2:E2"/>
    <mergeCell ref="D4:E4"/>
    <mergeCell ref="D5:E5"/>
    <mergeCell ref="A28:E28"/>
    <mergeCell ref="A37:E37"/>
  </mergeCells>
  <dataValidations count="1">
    <dataValidation type="list" errorStyle="warning" allowBlank="1" showInputMessage="1" showErrorMessage="1" errorTitle="Not a listed category" error="Pick a category from the list, or keep your own label." sqref="B8:B25">
      <formula1>"Venue,Food &amp; drink,Program &amp; AV,Marketing &amp; invites,Staffing,Decor,Other"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