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pense Tracker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<sst xmlns="http://schemas.openxmlformats.org/spreadsheetml/2006/main" count="38" uniqueCount="38">
  <si>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EXPENSE TRACKER</t>
  </si>
  <si>
    <t>Log each expense as it happens — the category and month summaries below keep themselves.</t>
  </si>
  <si>
    <t>Name</t>
  </si>
  <si>
    <t>Year</t>
  </si>
  <si>
    <t>Tracking (personal / business / both)</t>
  </si>
  <si>
    <t>Started</t>
  </si>
  <si>
    <t>Date</t>
  </si>
  <si>
    <t>Description</t>
  </si>
  <si>
    <t>Category</t>
  </si>
  <si>
    <t>Payment</t>
  </si>
  <si>
    <t>Amount</t>
  </si>
  <si>
    <t>CATEGORY SUMMARY</t>
  </si>
  <si>
    <t>Housing &amp; utilities</t>
  </si>
  <si>
    <t>Groceries</t>
  </si>
  <si>
    <t>Dining &amp; coffee</t>
  </si>
  <si>
    <t>Transport &amp; fuel</t>
  </si>
  <si>
    <t>Health</t>
  </si>
  <si>
    <t>Subscriptions &amp; phone</t>
  </si>
  <si>
    <t>Entertainment</t>
  </si>
  <si>
    <t>Shopping &amp; personal</t>
  </si>
  <si>
    <t>Business</t>
  </si>
  <si>
    <t>Other</t>
  </si>
  <si>
    <t>MONTHLY SUMMARY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</si>
  <si>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</si>
  <si>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</si>
  <si>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</si>
  <si>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</si>
  <si>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</si>
  <si>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</si>
  <si>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</si>
  <si>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</si>
  <si>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</si>
  <si>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</si>
  <si>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</si>
  <si>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</si>
  <si>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TRACKED</t>
  </si>
  <si>
    <t>Need more rows? Insert them anywhere above the summary blocks — the totals reference the whole log range and keep working. The monthly summary reads the Year cell at the top; change it each January.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</si>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</sst>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0" fontId="0" fillId="0" borderId="3" xfId="0" applyBorder="1"/>
    <xf numFmtId="166" fontId="0" fillId="0" borderId="3" xfId="0" applyNumberFormat="1" applyBorder="1" applyAlignment="1">
      <alignment horizontal="right"/>
    </xf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6" fontId="0" fillId="3" borderId="3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center" indent="1"/>
    </xf>
    <xf numFmtId="166" fontId="6" fillId="3" borderId="2" xfId="0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166" fontId="5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8"/>
  <sheetViews>
    <sheetView showGridLines="0" tabSelected="1" workbookViewId="0"/>
  </sheetViews>
  <sheetFormatPr defaultRowHeight="15"/>
  <cols>
    <col min="1" max="1" width="10.7109375" customWidth="1"/>
    <col min="2" max="2" width="34.7109375" customWidth="1"/>
    <col min="3" max="3" width="19.7109375" customWidth="1"/>
    <col min="4" max="4" width="13.7109375" customWidth="1"/>
    <col min="5" max="5" width="21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4">
        <v>2026</v>
      </c>
      <c r="E4" s="4"/>
    </row>
    <row r="5" spans="1:5" ht="20" customHeight="1">
      <c r="A5" s="3" t="s">
        <v>4</v>
      </c>
      <c r="B5" s="4"/>
      <c r="C5" s="3" t="s">
        <v>5</v>
      </c>
      <c r="D5" s="5"/>
      <c r="E5" s="5"/>
    </row>
    <row r="7" spans="1:5" ht="24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</row>
    <row r="8" spans="1:5" ht="18" customHeight="1">
      <c r="A8" s="7"/>
      <c r="B8" s="8"/>
      <c r="C8" s="8"/>
      <c r="D8" s="8"/>
      <c r="E8" s="9"/>
    </row>
    <row r="9" spans="1:5" ht="18" customHeight="1">
      <c r="A9" s="10"/>
      <c r="B9" s="11"/>
      <c r="C9" s="11"/>
      <c r="D9" s="11"/>
      <c r="E9" s="12"/>
    </row>
    <row r="10" spans="1:5" ht="18" customHeight="1">
      <c r="A10" s="7"/>
      <c r="B10" s="8"/>
      <c r="C10" s="8"/>
      <c r="D10" s="8"/>
      <c r="E10" s="9"/>
    </row>
    <row r="11" spans="1:5" ht="18" customHeight="1">
      <c r="A11" s="10"/>
      <c r="B11" s="11"/>
      <c r="C11" s="11"/>
      <c r="D11" s="11"/>
      <c r="E11" s="12"/>
    </row>
    <row r="12" spans="1:5" ht="18" customHeight="1">
      <c r="A12" s="7"/>
      <c r="B12" s="8"/>
      <c r="C12" s="8"/>
      <c r="D12" s="8"/>
      <c r="E12" s="9"/>
    </row>
    <row r="13" spans="1:5" ht="18" customHeight="1">
      <c r="A13" s="10"/>
      <c r="B13" s="11"/>
      <c r="C13" s="11"/>
      <c r="D13" s="11"/>
      <c r="E13" s="12"/>
    </row>
    <row r="14" spans="1:5" ht="18" customHeight="1">
      <c r="A14" s="7"/>
      <c r="B14" s="8"/>
      <c r="C14" s="8"/>
      <c r="D14" s="8"/>
      <c r="E14" s="9"/>
    </row>
    <row r="15" spans="1:5" ht="18" customHeight="1">
      <c r="A15" s="10"/>
      <c r="B15" s="11"/>
      <c r="C15" s="11"/>
      <c r="D15" s="11"/>
      <c r="E15" s="12"/>
    </row>
    <row r="16" spans="1:5" ht="18" customHeight="1">
      <c r="A16" s="7"/>
      <c r="B16" s="8"/>
      <c r="C16" s="8"/>
      <c r="D16" s="8"/>
      <c r="E16" s="9"/>
    </row>
    <row r="17" spans="1:5" ht="18" customHeight="1">
      <c r="A17" s="10"/>
      <c r="B17" s="11"/>
      <c r="C17" s="11"/>
      <c r="D17" s="11"/>
      <c r="E17" s="12"/>
    </row>
    <row r="18" spans="1:5" ht="18" customHeight="1">
      <c r="A18" s="7"/>
      <c r="B18" s="8"/>
      <c r="C18" s="8"/>
      <c r="D18" s="8"/>
      <c r="E18" s="9"/>
    </row>
    <row r="19" spans="1:5" ht="18" customHeight="1">
      <c r="A19" s="10"/>
      <c r="B19" s="11"/>
      <c r="C19" s="11"/>
      <c r="D19" s="11"/>
      <c r="E19" s="12"/>
    </row>
    <row r="20" spans="1:5" ht="18" customHeight="1">
      <c r="A20" s="7"/>
      <c r="B20" s="8"/>
      <c r="C20" s="8"/>
      <c r="D20" s="8"/>
      <c r="E20" s="9"/>
    </row>
    <row r="21" spans="1:5" ht="18" customHeight="1">
      <c r="A21" s="10"/>
      <c r="B21" s="11"/>
      <c r="C21" s="11"/>
      <c r="D21" s="11"/>
      <c r="E21" s="12"/>
    </row>
    <row r="22" spans="1:5" ht="18" customHeight="1">
      <c r="A22" s="7"/>
      <c r="B22" s="8"/>
      <c r="C22" s="8"/>
      <c r="D22" s="8"/>
      <c r="E22" s="9"/>
    </row>
    <row r="23" spans="1:5" ht="18" customHeight="1">
      <c r="A23" s="10"/>
      <c r="B23" s="11"/>
      <c r="C23" s="11"/>
      <c r="D23" s="11"/>
      <c r="E23" s="12"/>
    </row>
    <row r="24" spans="1:5" ht="18" customHeight="1">
      <c r="A24" s="7"/>
      <c r="B24" s="8"/>
      <c r="C24" s="8"/>
      <c r="D24" s="8"/>
      <c r="E24" s="9"/>
    </row>
    <row r="25" spans="1:5" ht="18" customHeight="1">
      <c r="A25" s="10"/>
      <c r="B25" s="11"/>
      <c r="C25" s="11"/>
      <c r="D25" s="11"/>
      <c r="E25" s="12"/>
    </row>
    <row r="26" spans="1:5" ht="18" customHeight="1">
      <c r="A26" s="7"/>
      <c r="B26" s="8"/>
      <c r="C26" s="8"/>
      <c r="D26" s="8"/>
      <c r="E26" s="9"/>
    </row>
    <row r="27" spans="1:5" ht="18" customHeight="1">
      <c r="A27" s="10"/>
      <c r="B27" s="11"/>
      <c r="C27" s="11"/>
      <c r="D27" s="11"/>
      <c r="E27" s="12"/>
    </row>
    <row r="28" spans="1:5" ht="18" customHeight="1">
      <c r="A28" s="7"/>
      <c r="B28" s="8"/>
      <c r="C28" s="8"/>
      <c r="D28" s="8"/>
      <c r="E28" s="9"/>
    </row>
    <row r="29" spans="1:5" ht="18" customHeight="1">
      <c r="A29" s="10"/>
      <c r="B29" s="11"/>
      <c r="C29" s="11"/>
      <c r="D29" s="11"/>
      <c r="E29" s="12"/>
    </row>
    <row r="30" spans="1:5" ht="18" customHeight="1">
      <c r="A30" s="7"/>
      <c r="B30" s="8"/>
      <c r="C30" s="8"/>
      <c r="D30" s="8"/>
      <c r="E30" s="9"/>
    </row>
    <row r="31" spans="1:5" ht="18" customHeight="1">
      <c r="A31" s="10"/>
      <c r="B31" s="11"/>
      <c r="C31" s="11"/>
      <c r="D31" s="11"/>
      <c r="E31" s="12"/>
    </row>
    <row r="32" spans="1:5" ht="18" customHeight="1">
      <c r="A32" s="7"/>
      <c r="B32" s="8"/>
      <c r="C32" s="8"/>
      <c r="D32" s="8"/>
      <c r="E32" s="9"/>
    </row>
    <row r="33" spans="1:5" ht="18" customHeight="1">
      <c r="A33" s="10"/>
      <c r="B33" s="11"/>
      <c r="C33" s="11"/>
      <c r="D33" s="11"/>
      <c r="E33" s="12"/>
    </row>
    <row r="34" spans="1:5" ht="18" customHeight="1">
      <c r="A34" s="7"/>
      <c r="B34" s="8"/>
      <c r="C34" s="8"/>
      <c r="D34" s="8"/>
      <c r="E34" s="9"/>
    </row>
    <row r="35" spans="1:5" ht="18" customHeight="1">
      <c r="A35" s="10"/>
      <c r="B35" s="11"/>
      <c r="C35" s="11"/>
      <c r="D35" s="11"/>
      <c r="E35" s="12"/>
    </row>
    <row r="36" spans="1:5" ht="18" customHeight="1">
      <c r="A36" s="7"/>
      <c r="B36" s="8"/>
      <c r="C36" s="8"/>
      <c r="D36" s="8"/>
      <c r="E36" s="9"/>
    </row>
    <row r="37" spans="1:5" ht="18" customHeight="1">
      <c r="A37" s="10"/>
      <c r="B37" s="11"/>
      <c r="C37" s="11"/>
      <c r="D37" s="11"/>
      <c r="E37" s="12"/>
    </row>
    <row r="38" spans="1:5" ht="18" customHeight="1">
      <c r="A38" s="7"/>
      <c r="B38" s="8"/>
      <c r="C38" s="8"/>
      <c r="D38" s="8"/>
      <c r="E38" s="9"/>
    </row>
    <row r="39" spans="1:5" ht="18" customHeight="1">
      <c r="A39" s="10"/>
      <c r="B39" s="11"/>
      <c r="C39" s="11"/>
      <c r="D39" s="11"/>
      <c r="E39" s="12"/>
    </row>
    <row r="40" spans="1:5" ht="18" customHeight="1">
      <c r="A40" s="7"/>
      <c r="B40" s="8"/>
      <c r="C40" s="8"/>
      <c r="D40" s="8"/>
      <c r="E40" s="9"/>
    </row>
    <row r="41" spans="1:5" ht="18" customHeight="1">
      <c r="A41" s="10"/>
      <c r="B41" s="11"/>
      <c r="C41" s="11"/>
      <c r="D41" s="11"/>
      <c r="E41" s="12"/>
    </row>
    <row r="42" spans="1:5" ht="18" customHeight="1">
      <c r="A42" s="7"/>
      <c r="B42" s="8"/>
      <c r="C42" s="8"/>
      <c r="D42" s="8"/>
      <c r="E42" s="9"/>
    </row>
    <row r="43" spans="1:5" ht="18" customHeight="1">
      <c r="A43" s="10"/>
      <c r="B43" s="11"/>
      <c r="C43" s="11"/>
      <c r="D43" s="11"/>
      <c r="E43" s="12"/>
    </row>
    <row r="44" spans="1:5" ht="18" customHeight="1">
      <c r="A44" s="7"/>
      <c r="B44" s="8"/>
      <c r="C44" s="8"/>
      <c r="D44" s="8"/>
      <c r="E44" s="9"/>
    </row>
    <row r="45" spans="1:5" ht="18" customHeight="1">
      <c r="A45" s="10"/>
      <c r="B45" s="11"/>
      <c r="C45" s="11"/>
      <c r="D45" s="11"/>
      <c r="E45" s="12"/>
    </row>
    <row r="46" spans="1:5" ht="18" customHeight="1">
      <c r="A46" s="7"/>
      <c r="B46" s="8"/>
      <c r="C46" s="8"/>
      <c r="D46" s="8"/>
      <c r="E46" s="9"/>
    </row>
    <row r="47" spans="1:5" ht="18" customHeight="1">
      <c r="A47" s="10"/>
      <c r="B47" s="11"/>
      <c r="C47" s="11"/>
      <c r="D47" s="11"/>
      <c r="E47" s="12"/>
    </row>
    <row r="48" spans="1:5" ht="18" customHeight="1">
      <c r="A48" s="7"/>
      <c r="B48" s="8"/>
      <c r="C48" s="8"/>
      <c r="D48" s="8"/>
      <c r="E48" s="9"/>
    </row>
    <row r="49" spans="1:5" ht="18" customHeight="1">
      <c r="A49" s="10"/>
      <c r="B49" s="11"/>
      <c r="C49" s="11"/>
      <c r="D49" s="11"/>
      <c r="E49" s="12"/>
    </row>
    <row r="50" spans="1:5" ht="18" customHeight="1">
      <c r="A50" s="7"/>
      <c r="B50" s="8"/>
      <c r="C50" s="8"/>
      <c r="D50" s="8"/>
      <c r="E50" s="9"/>
    </row>
    <row r="51" spans="1:5" ht="18" customHeight="1">
      <c r="A51" s="10"/>
      <c r="B51" s="11"/>
      <c r="C51" s="11"/>
      <c r="D51" s="11"/>
      <c r="E51" s="12"/>
    </row>
    <row r="52" spans="1:5" ht="18" customHeight="1">
      <c r="A52" s="7"/>
      <c r="B52" s="8"/>
      <c r="C52" s="8"/>
      <c r="D52" s="8"/>
      <c r="E52" s="9"/>
    </row>
    <row r="53" spans="1:5" ht="18" customHeight="1">
      <c r="A53" s="10"/>
      <c r="B53" s="11"/>
      <c r="C53" s="11"/>
      <c r="D53" s="11"/>
      <c r="E53" s="12"/>
    </row>
    <row r="54" spans="1:5" ht="18" customHeight="1">
      <c r="A54" s="7"/>
      <c r="B54" s="8"/>
      <c r="C54" s="8"/>
      <c r="D54" s="8"/>
      <c r="E54" s="9"/>
    </row>
    <row r="55" spans="1:5" ht="18" customHeight="1">
      <c r="A55" s="10"/>
      <c r="B55" s="11"/>
      <c r="C55" s="11"/>
      <c r="D55" s="11"/>
      <c r="E55" s="12"/>
    </row>
    <row r="56" spans="1:5" ht="18" customHeight="1">
      <c r="A56" s="7"/>
      <c r="B56" s="8"/>
      <c r="C56" s="8"/>
      <c r="D56" s="8"/>
      <c r="E56" s="9"/>
    </row>
    <row r="57" spans="1:5" ht="18" customHeight="1">
      <c r="A57" s="10"/>
      <c r="B57" s="11"/>
      <c r="C57" s="11"/>
      <c r="D57" s="11"/>
      <c r="E57" s="12"/>
    </row>
    <row r="58" spans="1:5" ht="18" customHeight="1">
      <c r="A58" s="7"/>
      <c r="B58" s="8"/>
      <c r="C58" s="8"/>
      <c r="D58" s="8"/>
      <c r="E58" s="9"/>
    </row>
    <row r="59" spans="1:5" ht="18" customHeight="1">
      <c r="A59" s="10"/>
      <c r="B59" s="11"/>
      <c r="C59" s="11"/>
      <c r="D59" s="11"/>
      <c r="E59" s="12"/>
    </row>
    <row r="60" spans="1:5" ht="18" customHeight="1">
      <c r="A60" s="7"/>
      <c r="B60" s="8"/>
      <c r="C60" s="8"/>
      <c r="D60" s="8"/>
      <c r="E60" s="9"/>
    </row>
    <row r="61" spans="1:5" ht="18" customHeight="1">
      <c r="A61" s="10"/>
      <c r="B61" s="11"/>
      <c r="C61" s="11"/>
      <c r="D61" s="11"/>
      <c r="E61" s="12"/>
    </row>
    <row r="62" spans="1:5" ht="18" customHeight="1">
      <c r="A62" s="7"/>
      <c r="B62" s="8"/>
      <c r="C62" s="8"/>
      <c r="D62" s="8"/>
      <c r="E62" s="9"/>
    </row>
    <row r="63" spans="1:5" ht="18" customHeight="1">
      <c r="A63" s="10"/>
      <c r="B63" s="11"/>
      <c r="C63" s="11"/>
      <c r="D63" s="11"/>
      <c r="E63" s="12"/>
    </row>
    <row r="64" spans="1:5" ht="18" customHeight="1">
      <c r="A64" s="7"/>
      <c r="B64" s="8"/>
      <c r="C64" s="8"/>
      <c r="D64" s="8"/>
      <c r="E64" s="9"/>
    </row>
    <row r="65" spans="1:5" ht="18" customHeight="1">
      <c r="A65" s="10"/>
      <c r="B65" s="11"/>
      <c r="C65" s="11"/>
      <c r="D65" s="11"/>
      <c r="E65" s="12"/>
    </row>
    <row r="66" spans="1:5" ht="18" customHeight="1">
      <c r="A66" s="7"/>
      <c r="B66" s="8"/>
      <c r="C66" s="8"/>
      <c r="D66" s="8"/>
      <c r="E66" s="9"/>
    </row>
    <row r="67" spans="1:5" ht="18" customHeight="1">
      <c r="A67" s="10"/>
      <c r="B67" s="11"/>
      <c r="C67" s="11"/>
      <c r="D67" s="11"/>
      <c r="E67" s="12"/>
    </row>
    <row r="69" spans="1:5" ht="20" customHeight="1">
      <c r="A69" s="13" t="s">
        <v>11</v>
      </c>
      <c r="B69" s="13"/>
      <c r="C69" s="13"/>
      <c r="D69" s="13"/>
      <c r="E69" s="13"/>
    </row>
    <row r="70" spans="1:5" ht="18" customHeight="1">
      <c r="A70" s="3" t="s">
        <v>12</v>
      </c>
      <c r="B70" s="14">
        <f>SUMIF($C$8:$C$67,"Housing &amp; utilities",$E$8:$E$67)</f>
        <v>0</v>
      </c>
      <c r="D70" s="3" t="s">
        <v>17</v>
      </c>
      <c r="E70" s="14">
        <f>SUMIF($C$8:$C$67,"Subscriptions &amp; phone",$E$8:$E$67)</f>
        <v>0</v>
      </c>
    </row>
    <row r="71" spans="1:5" ht="18" customHeight="1">
      <c r="A71" s="3" t="s">
        <v>13</v>
      </c>
      <c r="B71" s="14">
        <f>SUMIF($C$8:$C$67,"Groceries",$E$8:$E$67)</f>
        <v>0</v>
      </c>
      <c r="D71" s="3" t="s">
        <v>18</v>
      </c>
      <c r="E71" s="14">
        <f>SUMIF($C$8:$C$67,"Entertainment",$E$8:$E$67)</f>
        <v>0</v>
      </c>
    </row>
    <row r="72" spans="1:5" ht="18" customHeight="1">
      <c r="A72" s="3" t="s">
        <v>14</v>
      </c>
      <c r="B72" s="14">
        <f>SUMIF($C$8:$C$67,"Dining &amp; coffee",$E$8:$E$67)</f>
        <v>0</v>
      </c>
      <c r="D72" s="3" t="s">
        <v>19</v>
      </c>
      <c r="E72" s="14">
        <f>SUMIF($C$8:$C$67,"Shopping &amp; personal",$E$8:$E$67)</f>
        <v>0</v>
      </c>
    </row>
    <row r="73" spans="1:5" ht="18" customHeight="1">
      <c r="A73" s="3" t="s">
        <v>15</v>
      </c>
      <c r="B73" s="14">
        <f>SUMIF($C$8:$C$67,"Transport &amp; fuel",$E$8:$E$67)</f>
        <v>0</v>
      </c>
      <c r="D73" s="3" t="s">
        <v>20</v>
      </c>
      <c r="E73" s="14">
        <f>SUMIF($C$8:$C$67,"Business",$E$8:$E$67)</f>
        <v>0</v>
      </c>
    </row>
    <row r="74" spans="1:5" ht="18" customHeight="1">
      <c r="A74" s="3" t="s">
        <v>16</v>
      </c>
      <c r="B74" s="14">
        <f>SUMIF($C$8:$C$67,"Health",$E$8:$E$67)</f>
        <v>0</v>
      </c>
      <c r="D74" s="3" t="s">
        <v>21</v>
      </c>
      <c r="E74" s="14">
        <f>SUMIF($C$8:$C$67,"Other",$E$8:$E$67)</f>
        <v>0</v>
      </c>
    </row>
    <row r="76" spans="1:5" ht="20" customHeight="1">
      <c r="A76" s="13" t="s">
        <v>22</v>
      </c>
      <c r="B76" s="13"/>
      <c r="C76" s="13"/>
      <c r="D76" s="13"/>
      <c r="E76" s="13"/>
    </row>
    <row r="77" spans="1:5" ht="18" customHeight="1">
      <c r="A77" s="3" t="s">
        <v>23</v>
      </c>
      <c r="B77" s="14">
        <f>IF($D$4="","",SUMIFS($E$8:$E$67,$A$8:$A$67,"&gt;="&amp;DATE($D$4,1,1),$A$8:$A$67,"&lt;"&amp;DATE($D$4,2,1)))</f>
        <v>0</v>
      </c>
      <c r="D77" s="3" t="s">
        <v>29</v>
      </c>
      <c r="E77" s="14">
        <f>IF($D$4="","",SUMIFS($E$8:$E$67,$A$8:$A$67,"&gt;="&amp;DATE($D$4,7,1),$A$8:$A$67,"&lt;"&amp;DATE($D$4,8,1)))</f>
        <v>0</v>
      </c>
    </row>
    <row r="78" spans="1:5" ht="18" customHeight="1">
      <c r="A78" s="3" t="s">
        <v>24</v>
      </c>
      <c r="B78" s="14">
        <f>IF($D$4="","",SUMIFS($E$8:$E$67,$A$8:$A$67,"&gt;="&amp;DATE($D$4,2,1),$A$8:$A$67,"&lt;"&amp;DATE($D$4,3,1)))</f>
        <v>0</v>
      </c>
      <c r="D78" s="3" t="s">
        <v>30</v>
      </c>
      <c r="E78" s="14">
        <f>IF($D$4="","",SUMIFS($E$8:$E$67,$A$8:$A$67,"&gt;="&amp;DATE($D$4,8,1),$A$8:$A$67,"&lt;"&amp;DATE($D$4,9,1)))</f>
        <v>0</v>
      </c>
    </row>
    <row r="79" spans="1:5" ht="18" customHeight="1">
      <c r="A79" s="3" t="s">
        <v>25</v>
      </c>
      <c r="B79" s="14">
        <f>IF($D$4="","",SUMIFS($E$8:$E$67,$A$8:$A$67,"&gt;="&amp;DATE($D$4,3,1),$A$8:$A$67,"&lt;"&amp;DATE($D$4,4,1)))</f>
        <v>0</v>
      </c>
      <c r="D79" s="3" t="s">
        <v>31</v>
      </c>
      <c r="E79" s="14">
        <f>IF($D$4="","",SUMIFS($E$8:$E$67,$A$8:$A$67,"&gt;="&amp;DATE($D$4,9,1),$A$8:$A$67,"&lt;"&amp;DATE($D$4,10,1)))</f>
        <v>0</v>
      </c>
    </row>
    <row r="80" spans="1:5" ht="18" customHeight="1">
      <c r="A80" s="3" t="s">
        <v>26</v>
      </c>
      <c r="B80" s="14">
        <f>IF($D$4="","",SUMIFS($E$8:$E$67,$A$8:$A$67,"&gt;="&amp;DATE($D$4,4,1),$A$8:$A$67,"&lt;"&amp;DATE($D$4,5,1)))</f>
        <v>0</v>
      </c>
      <c r="D80" s="3" t="s">
        <v>32</v>
      </c>
      <c r="E80" s="14">
        <f>IF($D$4="","",SUMIFS($E$8:$E$67,$A$8:$A$67,"&gt;="&amp;DATE($D$4,10,1),$A$8:$A$67,"&lt;"&amp;DATE($D$4,11,1)))</f>
        <v>0</v>
      </c>
    </row>
    <row r="81" spans="1:5" ht="18" customHeight="1">
      <c r="A81" s="3" t="s">
        <v>27</v>
      </c>
      <c r="B81" s="14">
        <f>IF($D$4="","",SUMIFS($E$8:$E$67,$A$8:$A$67,"&gt;="&amp;DATE($D$4,5,1),$A$8:$A$67,"&lt;"&amp;DATE($D$4,6,1)))</f>
        <v>0</v>
      </c>
      <c r="D81" s="3" t="s">
        <v>33</v>
      </c>
      <c r="E81" s="14">
        <f>IF($D$4="","",SUMIFS($E$8:$E$67,$A$8:$A$67,"&gt;="&amp;DATE($D$4,11,1),$A$8:$A$67,"&lt;"&amp;DATE($D$4,12,1)))</f>
        <v>0</v>
      </c>
    </row>
    <row r="82" spans="1:5" ht="18" customHeight="1">
      <c r="A82" s="3" t="s">
        <v>28</v>
      </c>
      <c r="B82" s="14">
        <f>IF($D$4="","",SUMIFS($E$8:$E$67,$A$8:$A$67,"&gt;="&amp;DATE($D$4,6,1),$A$8:$A$67,"&lt;"&amp;DATE($D$4,7,1)))</f>
        <v>0</v>
      </c>
      <c r="D82" s="3" t="s">
        <v>34</v>
      </c>
      <c r="E82" s="14">
        <f>IF($D$4="","",SUMIFS($E$8:$E$67,$A$8:$A$67,"&gt;="&amp;DATE($D$4,12,1),$A$8:$A$67,"&lt;"&amp;DATE($D$4,13,1)))</f>
        <v>0</v>
      </c>
    </row>
    <row r="84" spans="1:5" ht="22" customHeight="1">
      <c r="B84" s="15" t="s">
        <v>35</v>
      </c>
      <c r="C84" s="15"/>
      <c r="E84" s="16">
        <f>SUM($E$8:$E$67)</f>
        <v>0</v>
      </c>
    </row>
    <row r="86" spans="1:5">
      <c r="A86" s="17" t="s">
        <v>36</v>
      </c>
      <c r="B86" s="17"/>
      <c r="C86" s="17"/>
      <c r="D86" s="17"/>
      <c r="E86" s="17"/>
    </row>
    <row r="88" spans="1:5">
      <c r="A88" s="17" t="s">
        <v>37</v>
      </c>
      <c r="B88" s="17"/>
      <c r="C88" s="17"/>
      <c r="D88" s="17"/>
      <c r="E88" s="17"/>
    </row>
  </sheetData>
  <mergeCells count="9">
    <mergeCell ref="A1:E1"/>
    <mergeCell ref="A2:E2"/>
    <mergeCell ref="D4:E4"/>
    <mergeCell ref="D5:E5"/>
    <mergeCell ref="A69:E69"/>
    <mergeCell ref="A76:E76"/>
    <mergeCell ref="B84:C84"/>
    <mergeCell ref="A86:E86"/>
    <mergeCell ref="A88:E88"/>
  </mergeCells>
  <dataValidations count="2">
    <dataValidation type="list" errorStyle="warning" allowBlank="1" showInputMessage="1" showErrorMessage="1" errorTitle="Not a listed category" error="Pick a category from the list, or keep your own label." sqref="C8:C67">
      <formula1>"Housing &amp; utilities,Groceries,Dining &amp; coffee,Transport &amp; fuel,Health,Subscriptions &amp; phone,Entertainment,Shopping &amp; personal,Business,Other"</formula1>
    </dataValidation>
    <dataValidation type="list" errorStyle="warning" allowBlank="1" showInputMessage="1" showErrorMessage="1" errorTitle="Not a listed category" error="Pick a category from the list, or keep your own label." sqref="D8:D67">
      <formula1>"Cash,Debit card,Credit card,Bank transfer,Other"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2026-09-03T04:48:37Z</dcterms:created>
  <dcterms:modified xsi:type="dcterms:W3CDTF">2026-09-03T04:48:37Z</dcterms:modified>
</cp:coreProperties>
</file>