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nthly Expense Report" sheetId="1" r:id="rId1"/>
  </sheets>
  <calcPr calcId="124519" fullCalcOnLoad="1"/>
</workbook>
</file>

<file path=xl/sharedStrings.xml><?xml version="1.0" encoding="utf-8"?>
<sst xmlns="http://schemas.openxmlformats.org/spreadsheetml/2006/main" count="26" uniqueCount="26">
  <si>
    <t>MONTHLY EXPENSE REPORT</t>
  </si>
  <si>
    <t>Enter the month's first date — rows date themselves. The category summary below totals itself as you go.</t>
  </si>
  <si>
    <t>Name</t>
  </si>
  <si>
    <t>Month starting</t>
  </si>
  <si>
    <t>Business / department</t>
  </si>
  <si>
    <t>Prepared by</t>
  </si>
  <si>
    <t>Date</t>
  </si>
  <si>
    <t>Description</t>
  </si>
  <si>
    <t>Category</t>
  </si>
  <si>
    <t>Amount</t>
  </si>
  <si>
    <t>Notes</t>
  </si>
  <si>
    <t>CATEGORY SUMMARY</t>
  </si>
  <si>
    <t>Airfare</t>
  </si>
  <si>
    <t>Lodging</t>
  </si>
  <si>
    <t>Meals &amp; tips</t>
  </si>
  <si>
    <t>Ground transport</t>
  </si>
  <si>
    <t>Fuel / mileage</t>
  </si>
  <si>
    <t>Parking &amp; tolls</t>
  </si>
  <si>
    <t>Supplies</t>
  </si>
  <si>
    <t>Phone / internet</t>
  </si>
  <si>
    <t>Entertainment</t>
  </si>
  <si>
    <t>Other</t>
  </si>
  <si>
    <t>MONTH TOTAL</t>
  </si>
  <si>
    <t>Prepared by / date</t>
  </si>
  <si>
    <t>Reviewed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</si>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</sst>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center" indent="1"/>
    </xf>
    <xf numFmtId="166" fontId="6" fillId="3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66" fontId="5" fillId="4" borderId="4" xfId="0" applyNumberFormat="1" applyFont="1" applyFill="1" applyBorder="1" applyAlignment="1">
      <alignment horizontal="right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"/>
  <sheetViews>
    <sheetView showGridLines="0" tabSelected="1" workbookViewId="0"/>
  </sheetViews>
  <sheetFormatPr defaultRowHeight="15"/>
  <cols>
    <col min="1" max="1" width="10.7109375" customWidth="1"/>
    <col min="2" max="2" width="36.7109375" customWidth="1"/>
    <col min="3" max="3" width="17.7109375" customWidth="1"/>
    <col min="4" max="4" width="12.7109375" customWidth="1"/>
    <col min="5" max="5" width="22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5"/>
      <c r="E4" s="5"/>
    </row>
    <row r="5" spans="1:5" ht="20" customHeight="1">
      <c r="A5" s="3" t="s">
        <v>4</v>
      </c>
      <c r="B5" s="4"/>
      <c r="C5" s="3" t="s">
        <v>5</v>
      </c>
      <c r="D5" s="4"/>
      <c r="E5" s="4"/>
    </row>
    <row r="7" spans="1:5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</row>
    <row r="8" spans="1:5" ht="18" customHeight="1">
      <c r="A8" s="7">
        <f>IF($D$4="","",IF(MONTH($D$4+0)&lt;&gt;MONTH($D$4),"",$D$4+0))</f>
        <v>0</v>
      </c>
      <c r="B8" s="8"/>
      <c r="C8" s="8"/>
      <c r="D8" s="9"/>
      <c r="E8" s="8"/>
    </row>
    <row r="9" spans="1:5" ht="18" customHeight="1">
      <c r="A9" s="10">
        <f>IF($D$4="","",IF(MONTH($D$4+1)&lt;&gt;MONTH($D$4),"",$D$4+1))</f>
        <v>0</v>
      </c>
      <c r="B9" s="11"/>
      <c r="C9" s="11"/>
      <c r="D9" s="12"/>
      <c r="E9" s="11"/>
    </row>
    <row r="10" spans="1:5" ht="18" customHeight="1">
      <c r="A10" s="7">
        <f>IF($D$4="","",IF(MONTH($D$4+2)&lt;&gt;MONTH($D$4),"",$D$4+2))</f>
        <v>0</v>
      </c>
      <c r="B10" s="8"/>
      <c r="C10" s="8"/>
      <c r="D10" s="9"/>
      <c r="E10" s="8"/>
    </row>
    <row r="11" spans="1:5" ht="18" customHeight="1">
      <c r="A11" s="10">
        <f>IF($D$4="","",IF(MONTH($D$4+3)&lt;&gt;MONTH($D$4),"",$D$4+3))</f>
        <v>0</v>
      </c>
      <c r="B11" s="11"/>
      <c r="C11" s="11"/>
      <c r="D11" s="12"/>
      <c r="E11" s="11"/>
    </row>
    <row r="12" spans="1:5" ht="18" customHeight="1">
      <c r="A12" s="7">
        <f>IF($D$4="","",IF(MONTH($D$4+4)&lt;&gt;MONTH($D$4),"",$D$4+4))</f>
        <v>0</v>
      </c>
      <c r="B12" s="8"/>
      <c r="C12" s="8"/>
      <c r="D12" s="9"/>
      <c r="E12" s="8"/>
    </row>
    <row r="13" spans="1:5" ht="18" customHeight="1">
      <c r="A13" s="10">
        <f>IF($D$4="","",IF(MONTH($D$4+5)&lt;&gt;MONTH($D$4),"",$D$4+5))</f>
        <v>0</v>
      </c>
      <c r="B13" s="11"/>
      <c r="C13" s="11"/>
      <c r="D13" s="12"/>
      <c r="E13" s="11"/>
    </row>
    <row r="14" spans="1:5" ht="18" customHeight="1">
      <c r="A14" s="7">
        <f>IF($D$4="","",IF(MONTH($D$4+6)&lt;&gt;MONTH($D$4),"",$D$4+6))</f>
        <v>0</v>
      </c>
      <c r="B14" s="8"/>
      <c r="C14" s="8"/>
      <c r="D14" s="9"/>
      <c r="E14" s="8"/>
    </row>
    <row r="15" spans="1:5" ht="18" customHeight="1">
      <c r="A15" s="10">
        <f>IF($D$4="","",IF(MONTH($D$4+7)&lt;&gt;MONTH($D$4),"",$D$4+7))</f>
        <v>0</v>
      </c>
      <c r="B15" s="11"/>
      <c r="C15" s="11"/>
      <c r="D15" s="12"/>
      <c r="E15" s="11"/>
    </row>
    <row r="16" spans="1:5" ht="18" customHeight="1">
      <c r="A16" s="7">
        <f>IF($D$4="","",IF(MONTH($D$4+8)&lt;&gt;MONTH($D$4),"",$D$4+8))</f>
        <v>0</v>
      </c>
      <c r="B16" s="8"/>
      <c r="C16" s="8"/>
      <c r="D16" s="9"/>
      <c r="E16" s="8"/>
    </row>
    <row r="17" spans="1:5" ht="18" customHeight="1">
      <c r="A17" s="10">
        <f>IF($D$4="","",IF(MONTH($D$4+9)&lt;&gt;MONTH($D$4),"",$D$4+9))</f>
        <v>0</v>
      </c>
      <c r="B17" s="11"/>
      <c r="C17" s="11"/>
      <c r="D17" s="12"/>
      <c r="E17" s="11"/>
    </row>
    <row r="18" spans="1:5" ht="18" customHeight="1">
      <c r="A18" s="7">
        <f>IF($D$4="","",IF(MONTH($D$4+10)&lt;&gt;MONTH($D$4),"",$D$4+10))</f>
        <v>0</v>
      </c>
      <c r="B18" s="8"/>
      <c r="C18" s="8"/>
      <c r="D18" s="9"/>
      <c r="E18" s="8"/>
    </row>
    <row r="19" spans="1:5" ht="18" customHeight="1">
      <c r="A19" s="10">
        <f>IF($D$4="","",IF(MONTH($D$4+11)&lt;&gt;MONTH($D$4),"",$D$4+11))</f>
        <v>0</v>
      </c>
      <c r="B19" s="11"/>
      <c r="C19" s="11"/>
      <c r="D19" s="12"/>
      <c r="E19" s="11"/>
    </row>
    <row r="20" spans="1:5" ht="18" customHeight="1">
      <c r="A20" s="7">
        <f>IF($D$4="","",IF(MONTH($D$4+12)&lt;&gt;MONTH($D$4),"",$D$4+12))</f>
        <v>0</v>
      </c>
      <c r="B20" s="8"/>
      <c r="C20" s="8"/>
      <c r="D20" s="9"/>
      <c r="E20" s="8"/>
    </row>
    <row r="21" spans="1:5" ht="18" customHeight="1">
      <c r="A21" s="10">
        <f>IF($D$4="","",IF(MONTH($D$4+13)&lt;&gt;MONTH($D$4),"",$D$4+13))</f>
        <v>0</v>
      </c>
      <c r="B21" s="11"/>
      <c r="C21" s="11"/>
      <c r="D21" s="12"/>
      <c r="E21" s="11"/>
    </row>
    <row r="22" spans="1:5" ht="18" customHeight="1">
      <c r="A22" s="7">
        <f>IF($D$4="","",IF(MONTH($D$4+14)&lt;&gt;MONTH($D$4),"",$D$4+14))</f>
        <v>0</v>
      </c>
      <c r="B22" s="8"/>
      <c r="C22" s="8"/>
      <c r="D22" s="9"/>
      <c r="E22" s="8"/>
    </row>
    <row r="23" spans="1:5" ht="18" customHeight="1">
      <c r="A23" s="10">
        <f>IF($D$4="","",IF(MONTH($D$4+15)&lt;&gt;MONTH($D$4),"",$D$4+15))</f>
        <v>0</v>
      </c>
      <c r="B23" s="11"/>
      <c r="C23" s="11"/>
      <c r="D23" s="12"/>
      <c r="E23" s="11"/>
    </row>
    <row r="24" spans="1:5" ht="18" customHeight="1">
      <c r="A24" s="7">
        <f>IF($D$4="","",IF(MONTH($D$4+16)&lt;&gt;MONTH($D$4),"",$D$4+16))</f>
        <v>0</v>
      </c>
      <c r="B24" s="8"/>
      <c r="C24" s="8"/>
      <c r="D24" s="9"/>
      <c r="E24" s="8"/>
    </row>
    <row r="25" spans="1:5" ht="18" customHeight="1">
      <c r="A25" s="10">
        <f>IF($D$4="","",IF(MONTH($D$4+17)&lt;&gt;MONTH($D$4),"",$D$4+17))</f>
        <v>0</v>
      </c>
      <c r="B25" s="11"/>
      <c r="C25" s="11"/>
      <c r="D25" s="12"/>
      <c r="E25" s="11"/>
    </row>
    <row r="26" spans="1:5" ht="18" customHeight="1">
      <c r="A26" s="7">
        <f>IF($D$4="","",IF(MONTH($D$4+18)&lt;&gt;MONTH($D$4),"",$D$4+18))</f>
        <v>0</v>
      </c>
      <c r="B26" s="8"/>
      <c r="C26" s="8"/>
      <c r="D26" s="9"/>
      <c r="E26" s="8"/>
    </row>
    <row r="27" spans="1:5" ht="18" customHeight="1">
      <c r="A27" s="10">
        <f>IF($D$4="","",IF(MONTH($D$4+19)&lt;&gt;MONTH($D$4),"",$D$4+19))</f>
        <v>0</v>
      </c>
      <c r="B27" s="11"/>
      <c r="C27" s="11"/>
      <c r="D27" s="12"/>
      <c r="E27" s="11"/>
    </row>
    <row r="28" spans="1:5" ht="18" customHeight="1">
      <c r="A28" s="7">
        <f>IF($D$4="","",IF(MONTH($D$4+20)&lt;&gt;MONTH($D$4),"",$D$4+20))</f>
        <v>0</v>
      </c>
      <c r="B28" s="8"/>
      <c r="C28" s="8"/>
      <c r="D28" s="9"/>
      <c r="E28" s="8"/>
    </row>
    <row r="29" spans="1:5" ht="18" customHeight="1">
      <c r="A29" s="10">
        <f>IF($D$4="","",IF(MONTH($D$4+21)&lt;&gt;MONTH($D$4),"",$D$4+21))</f>
        <v>0</v>
      </c>
      <c r="B29" s="11"/>
      <c r="C29" s="11"/>
      <c r="D29" s="12"/>
      <c r="E29" s="11"/>
    </row>
    <row r="30" spans="1:5" ht="18" customHeight="1">
      <c r="A30" s="7">
        <f>IF($D$4="","",IF(MONTH($D$4+22)&lt;&gt;MONTH($D$4),"",$D$4+22))</f>
        <v>0</v>
      </c>
      <c r="B30" s="8"/>
      <c r="C30" s="8"/>
      <c r="D30" s="9"/>
      <c r="E30" s="8"/>
    </row>
    <row r="31" spans="1:5" ht="18" customHeight="1">
      <c r="A31" s="10">
        <f>IF($D$4="","",IF(MONTH($D$4+23)&lt;&gt;MONTH($D$4),"",$D$4+23))</f>
        <v>0</v>
      </c>
      <c r="B31" s="11"/>
      <c r="C31" s="11"/>
      <c r="D31" s="12"/>
      <c r="E31" s="11"/>
    </row>
    <row r="32" spans="1:5" ht="18" customHeight="1">
      <c r="A32" s="7">
        <f>IF($D$4="","",IF(MONTH($D$4+24)&lt;&gt;MONTH($D$4),"",$D$4+24))</f>
        <v>0</v>
      </c>
      <c r="B32" s="8"/>
      <c r="C32" s="8"/>
      <c r="D32" s="9"/>
      <c r="E32" s="8"/>
    </row>
    <row r="33" spans="1:5" ht="18" customHeight="1">
      <c r="A33" s="10">
        <f>IF($D$4="","",IF(MONTH($D$4+25)&lt;&gt;MONTH($D$4),"",$D$4+25))</f>
        <v>0</v>
      </c>
      <c r="B33" s="11"/>
      <c r="C33" s="11"/>
      <c r="D33" s="12"/>
      <c r="E33" s="11"/>
    </row>
    <row r="34" spans="1:5" ht="18" customHeight="1">
      <c r="A34" s="7">
        <f>IF($D$4="","",IF(MONTH($D$4+26)&lt;&gt;MONTH($D$4),"",$D$4+26))</f>
        <v>0</v>
      </c>
      <c r="B34" s="8"/>
      <c r="C34" s="8"/>
      <c r="D34" s="9"/>
      <c r="E34" s="8"/>
    </row>
    <row r="35" spans="1:5" ht="18" customHeight="1">
      <c r="A35" s="10">
        <f>IF($D$4="","",IF(MONTH($D$4+27)&lt;&gt;MONTH($D$4),"",$D$4+27))</f>
        <v>0</v>
      </c>
      <c r="B35" s="11"/>
      <c r="C35" s="11"/>
      <c r="D35" s="12"/>
      <c r="E35" s="11"/>
    </row>
    <row r="36" spans="1:5" ht="18" customHeight="1">
      <c r="A36" s="7">
        <f>IF($D$4="","",IF(MONTH($D$4+28)&lt;&gt;MONTH($D$4),"",$D$4+28))</f>
        <v>0</v>
      </c>
      <c r="B36" s="8"/>
      <c r="C36" s="8"/>
      <c r="D36" s="9"/>
      <c r="E36" s="8"/>
    </row>
    <row r="37" spans="1:5" ht="18" customHeight="1">
      <c r="A37" s="10">
        <f>IF($D$4="","",IF(MONTH($D$4+29)&lt;&gt;MONTH($D$4),"",$D$4+29))</f>
        <v>0</v>
      </c>
      <c r="B37" s="11"/>
      <c r="C37" s="11"/>
      <c r="D37" s="12"/>
      <c r="E37" s="11"/>
    </row>
    <row r="38" spans="1:5" ht="18" customHeight="1">
      <c r="A38" s="7">
        <f>IF($D$4="","",IF(MONTH($D$4+30)&lt;&gt;MONTH($D$4),"",$D$4+30))</f>
        <v>0</v>
      </c>
      <c r="B38" s="8"/>
      <c r="C38" s="8"/>
      <c r="D38" s="9"/>
      <c r="E38" s="8"/>
    </row>
    <row r="40" spans="1:5" ht="20" customHeight="1">
      <c r="A40" s="13" t="s">
        <v>11</v>
      </c>
      <c r="B40" s="13"/>
      <c r="C40" s="13"/>
      <c r="D40" s="13"/>
      <c r="E40" s="13"/>
    </row>
    <row r="41" spans="1:5" ht="18" customHeight="1">
      <c r="A41" s="3" t="s">
        <v>12</v>
      </c>
      <c r="B41" s="14">
        <f>SUMIF($C$8:$C$38,"Airfare",$D$8:$D$38)</f>
        <v>0</v>
      </c>
      <c r="D41" s="3" t="s">
        <v>17</v>
      </c>
      <c r="E41" s="14">
        <f>SUMIF($C$8:$C$38,"Parking &amp; tolls",$D$8:$D$38)</f>
        <v>0</v>
      </c>
    </row>
    <row r="42" spans="1:5" ht="18" customHeight="1">
      <c r="A42" s="3" t="s">
        <v>13</v>
      </c>
      <c r="B42" s="14">
        <f>SUMIF($C$8:$C$38,"Lodging",$D$8:$D$38)</f>
        <v>0</v>
      </c>
      <c r="D42" s="3" t="s">
        <v>18</v>
      </c>
      <c r="E42" s="14">
        <f>SUMIF($C$8:$C$38,"Supplies",$D$8:$D$38)</f>
        <v>0</v>
      </c>
    </row>
    <row r="43" spans="1:5" ht="18" customHeight="1">
      <c r="A43" s="3" t="s">
        <v>14</v>
      </c>
      <c r="B43" s="14">
        <f>SUMIF($C$8:$C$38,"Meals &amp; tips",$D$8:$D$38)</f>
        <v>0</v>
      </c>
      <c r="D43" s="3" t="s">
        <v>19</v>
      </c>
      <c r="E43" s="14">
        <f>SUMIF($C$8:$C$38,"Phone / internet",$D$8:$D$38)</f>
        <v>0</v>
      </c>
    </row>
    <row r="44" spans="1:5" ht="18" customHeight="1">
      <c r="A44" s="3" t="s">
        <v>15</v>
      </c>
      <c r="B44" s="14">
        <f>SUMIF($C$8:$C$38,"Ground transport",$D$8:$D$38)</f>
        <v>0</v>
      </c>
      <c r="D44" s="3" t="s">
        <v>20</v>
      </c>
      <c r="E44" s="14">
        <f>SUMIF($C$8:$C$38,"Entertainment",$D$8:$D$38)</f>
        <v>0</v>
      </c>
    </row>
    <row r="45" spans="1:5" ht="18" customHeight="1">
      <c r="A45" s="3" t="s">
        <v>16</v>
      </c>
      <c r="B45" s="14">
        <f>SUMIF($C$8:$C$38,"Fuel / mileage",$D$8:$D$38)</f>
        <v>0</v>
      </c>
      <c r="D45" s="3" t="s">
        <v>21</v>
      </c>
      <c r="E45" s="14">
        <f>SUMIF($C$8:$C$38,"Other",$D$8:$D$38)</f>
        <v>0</v>
      </c>
    </row>
    <row r="47" spans="1:5" ht="22" customHeight="1">
      <c r="B47" s="15" t="s">
        <v>22</v>
      </c>
      <c r="C47" s="15"/>
      <c r="D47" s="16">
        <f>SUM($D$8:$D$38)</f>
        <v>0</v>
      </c>
    </row>
    <row r="49" spans="1:5" ht="26" customHeight="1"/>
    <row r="50" spans="1:5" ht="14" customHeight="1">
      <c r="A50" s="17" t="s">
        <v>23</v>
      </c>
      <c r="B50" s="17"/>
      <c r="C50" s="17" t="s">
        <v>24</v>
      </c>
      <c r="D50" s="17"/>
      <c r="E50" s="17"/>
    </row>
    <row r="52" spans="1:5">
      <c r="A52" s="18" t="s">
        <v>25</v>
      </c>
      <c r="B52" s="18"/>
      <c r="C52" s="18"/>
      <c r="D52" s="18"/>
      <c r="E52" s="18"/>
    </row>
  </sheetData>
  <mergeCells count="9">
    <mergeCell ref="A1:E1"/>
    <mergeCell ref="A2:E2"/>
    <mergeCell ref="D4:E4"/>
    <mergeCell ref="D5:E5"/>
    <mergeCell ref="A40:E40"/>
    <mergeCell ref="B47:C47"/>
    <mergeCell ref="A50:B50"/>
    <mergeCell ref="C50:E50"/>
    <mergeCell ref="A52:E52"/>
  </mergeCells>
  <dataValidations count="1">
    <dataValidation type="list" errorStyle="warning" allowBlank="1" showInputMessage="1" showErrorMessage="1" errorTitle="Not a listed category" error="Pick a category from the list, or keep your own label." sqref="C8:C38">
      <formula1>"Airfare,Lodging,Meals &amp; tips,Ground transport,Fuel / mileage,Parking &amp; tolls,Supplies,Phone / internet,Entertainment,Other"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