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 Overtime Timesheet" sheetId="1" r:id="rId1"/>
  </sheets>
  <calcPr calcId="124519" fullCalcOnLoad="1"/>
</workbook>
</file>

<file path=xl/sharedStrings.xml><?xml version="1.0" encoding="utf-8"?>
<sst xmlns="http://schemas.openxmlformats.org/spreadsheetml/2006/main" count="31" uniqueCount="31">
  <si>
    <t>CALIFORNIA OVERTIME TIMESHEET</t>
  </si>
  <si>
    <t>Daily OT after 8 h, double-time after 12 h, plus the 40 h weekly cap — all calculated automatically.</t>
  </si>
  <si>
    <t>Employee</t>
  </si>
  <si>
    <t>Manager</t>
  </si>
  <si>
    <t>Week starting (Mon)</t>
  </si>
  <si>
    <t>Hourly rate</t>
  </si>
  <si>
    <t>Day</t>
  </si>
  <si>
    <t>Date</t>
  </si>
  <si>
    <t>Time in</t>
  </si>
  <si>
    <t>Lunch start</t>
  </si>
  <si>
    <t>Lunch end</t>
  </si>
  <si>
    <t>Time out</t>
  </si>
  <si>
    <t>Hours</t>
  </si>
  <si>
    <t>Regular</t>
  </si>
  <si>
    <t>OT (1.5×)</t>
  </si>
  <si>
    <t>DT (2×)</t>
  </si>
  <si>
    <t>Monday</t>
  </si>
  <si>
    <t>Tuesday</t>
  </si>
  <si>
    <t>Wednesday</t>
  </si>
  <si>
    <t>Thursday</t>
  </si>
  <si>
    <t>Friday</t>
  </si>
  <si>
    <t>Saturday</t>
  </si>
  <si>
    <t>Sunday</t>
  </si>
  <si>
    <t>Regular hours (capped at 40/wk)</t>
  </si>
  <si>
    <t>Overtime hours (1.5×)</t>
  </si>
  <si>
    <t>Double-time hours (2×)</t>
  </si>
  <si>
    <t>GROSS PAY</t>
  </si>
  <si>
    <t>California overtime: 1.5× after 8 h/day or 40 h/week and for the first 8 h on a 7th consecutive workday; 2× after 12 h/day. The 7th-consecutive-day rule is not automated here — adjust manually if it applies.</t>
  </si>
  <si>
    <t>Employee signature / date</t>
  </si>
  <si>
    <t>Manager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</si>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</sst>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h:mm AM/PM"/>
    <numFmt numFmtId="168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0" fontId="5" fillId="3" borderId="3" xfId="0" applyFont="1" applyFill="1" applyBorder="1"/>
    <xf numFmtId="166" fontId="0" fillId="3" borderId="3" xfId="0" applyNumberFormat="1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168" fontId="5" fillId="3" borderId="3" xfId="0" applyNumberFormat="1" applyFont="1" applyFill="1" applyBorder="1" applyAlignment="1">
      <alignment horizontal="center"/>
    </xf>
    <xf numFmtId="168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showGridLines="0" tabSelected="1" workbookViewId="0"/>
  </sheetViews>
  <sheetFormatPr defaultRowHeight="15"/>
  <cols>
    <col min="1" max="1" width="11.7109375" customWidth="1"/>
    <col min="2" max="2" width="8.7109375" customWidth="1"/>
    <col min="3" max="6" width="10.7109375" customWidth="1"/>
    <col min="7" max="10" width="8.7109375" customWidth="1"/>
  </cols>
  <sheetData>
    <row r="1" spans="1:10" ht="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0" customHeight="1">
      <c r="A4" s="3" t="s">
        <v>2</v>
      </c>
      <c r="B4" s="4"/>
      <c r="C4" s="4"/>
      <c r="D4" s="4"/>
      <c r="E4" s="4"/>
      <c r="F4" s="3" t="s">
        <v>3</v>
      </c>
      <c r="G4" s="4"/>
      <c r="H4" s="4"/>
      <c r="I4" s="4"/>
      <c r="J4" s="4"/>
    </row>
    <row r="5" spans="1:10" ht="20" customHeight="1">
      <c r="A5" s="3" t="s">
        <v>4</v>
      </c>
      <c r="B5" s="5"/>
      <c r="C5" s="5"/>
      <c r="D5" s="5"/>
      <c r="E5" s="5"/>
      <c r="F5" s="3" t="s">
        <v>5</v>
      </c>
      <c r="G5" s="6"/>
      <c r="H5" s="6"/>
      <c r="I5" s="6"/>
      <c r="J5" s="6"/>
    </row>
    <row r="7" spans="1:10" ht="28" customHeight="1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</row>
    <row r="8" spans="1:10" ht="20" customHeight="1">
      <c r="A8" s="8" t="s">
        <v>16</v>
      </c>
      <c r="B8" s="9">
        <f>IF($B$5="","",$B$5+0)</f>
        <v>0</v>
      </c>
      <c r="C8" s="10"/>
      <c r="D8" s="10"/>
      <c r="E8" s="10"/>
      <c r="F8" s="10"/>
      <c r="G8" s="11">
        <f>IF(COUNT(C8,F8)&lt;2,"",IF(COUNT(D8,E8)=2,(MOD(D8-C8,1)+MOD(F8-E8,1))*24,MOD(F8-C8,1)*24))</f>
        <v>0</v>
      </c>
      <c r="H8" s="11">
        <f>IF(G8="","",MIN(G8,8))</f>
        <v>0</v>
      </c>
      <c r="I8" s="11">
        <f>IF(G8="","",MIN(MAX(G8-8,0),4))</f>
        <v>0</v>
      </c>
      <c r="J8" s="11">
        <f>IF(G8="","",MAX(G8-12,0))</f>
        <v>0</v>
      </c>
    </row>
    <row r="9" spans="1:10" ht="20" customHeight="1">
      <c r="A9" s="12" t="s">
        <v>17</v>
      </c>
      <c r="B9" s="13">
        <f>IF($B$5="","",$B$5+1)</f>
        <v>0</v>
      </c>
      <c r="C9" s="14"/>
      <c r="D9" s="14"/>
      <c r="E9" s="14"/>
      <c r="F9" s="14"/>
      <c r="G9" s="15">
        <f>IF(COUNT(C9,F9)&lt;2,"",IF(COUNT(D9,E9)=2,(MOD(D9-C9,1)+MOD(F9-E9,1))*24,MOD(F9-C9,1)*24))</f>
        <v>0</v>
      </c>
      <c r="H9" s="15">
        <f>IF(G9="","",MIN(G9,8))</f>
        <v>0</v>
      </c>
      <c r="I9" s="15">
        <f>IF(G9="","",MIN(MAX(G9-8,0),4))</f>
        <v>0</v>
      </c>
      <c r="J9" s="15">
        <f>IF(G9="","",MAX(G9-12,0))</f>
        <v>0</v>
      </c>
    </row>
    <row r="10" spans="1:10" ht="20" customHeight="1">
      <c r="A10" s="8" t="s">
        <v>18</v>
      </c>
      <c r="B10" s="9">
        <f>IF($B$5="","",$B$5+2)</f>
        <v>0</v>
      </c>
      <c r="C10" s="10"/>
      <c r="D10" s="10"/>
      <c r="E10" s="10"/>
      <c r="F10" s="10"/>
      <c r="G10" s="11">
        <f>IF(COUNT(C10,F10)&lt;2,"",IF(COUNT(D10,E10)=2,(MOD(D10-C10,1)+MOD(F10-E10,1))*24,MOD(F10-C10,1)*24))</f>
        <v>0</v>
      </c>
      <c r="H10" s="11">
        <f>IF(G10="","",MIN(G10,8))</f>
        <v>0</v>
      </c>
      <c r="I10" s="11">
        <f>IF(G10="","",MIN(MAX(G10-8,0),4))</f>
        <v>0</v>
      </c>
      <c r="J10" s="11">
        <f>IF(G10="","",MAX(G10-12,0))</f>
        <v>0</v>
      </c>
    </row>
    <row r="11" spans="1:10" ht="20" customHeight="1">
      <c r="A11" s="12" t="s">
        <v>19</v>
      </c>
      <c r="B11" s="13">
        <f>IF($B$5="","",$B$5+3)</f>
        <v>0</v>
      </c>
      <c r="C11" s="14"/>
      <c r="D11" s="14"/>
      <c r="E11" s="14"/>
      <c r="F11" s="14"/>
      <c r="G11" s="15">
        <f>IF(COUNT(C11,F11)&lt;2,"",IF(COUNT(D11,E11)=2,(MOD(D11-C11,1)+MOD(F11-E11,1))*24,MOD(F11-C11,1)*24))</f>
        <v>0</v>
      </c>
      <c r="H11" s="15">
        <f>IF(G11="","",MIN(G11,8))</f>
        <v>0</v>
      </c>
      <c r="I11" s="15">
        <f>IF(G11="","",MIN(MAX(G11-8,0),4))</f>
        <v>0</v>
      </c>
      <c r="J11" s="15">
        <f>IF(G11="","",MAX(G11-12,0))</f>
        <v>0</v>
      </c>
    </row>
    <row r="12" spans="1:10" ht="20" customHeight="1">
      <c r="A12" s="8" t="s">
        <v>20</v>
      </c>
      <c r="B12" s="9">
        <f>IF($B$5="","",$B$5+4)</f>
        <v>0</v>
      </c>
      <c r="C12" s="10"/>
      <c r="D12" s="10"/>
      <c r="E12" s="10"/>
      <c r="F12" s="10"/>
      <c r="G12" s="11">
        <f>IF(COUNT(C12,F12)&lt;2,"",IF(COUNT(D12,E12)=2,(MOD(D12-C12,1)+MOD(F12-E12,1))*24,MOD(F12-C12,1)*24))</f>
        <v>0</v>
      </c>
      <c r="H12" s="11">
        <f>IF(G12="","",MIN(G12,8))</f>
        <v>0</v>
      </c>
      <c r="I12" s="11">
        <f>IF(G12="","",MIN(MAX(G12-8,0),4))</f>
        <v>0</v>
      </c>
      <c r="J12" s="11">
        <f>IF(G12="","",MAX(G12-12,0))</f>
        <v>0</v>
      </c>
    </row>
    <row r="13" spans="1:10" ht="20" customHeight="1">
      <c r="A13" s="12" t="s">
        <v>21</v>
      </c>
      <c r="B13" s="13">
        <f>IF($B$5="","",$B$5+5)</f>
        <v>0</v>
      </c>
      <c r="C13" s="14"/>
      <c r="D13" s="14"/>
      <c r="E13" s="14"/>
      <c r="F13" s="14"/>
      <c r="G13" s="15">
        <f>IF(COUNT(C13,F13)&lt;2,"",IF(COUNT(D13,E13)=2,(MOD(D13-C13,1)+MOD(F13-E13,1))*24,MOD(F13-C13,1)*24))</f>
        <v>0</v>
      </c>
      <c r="H13" s="15">
        <f>IF(G13="","",MIN(G13,8))</f>
        <v>0</v>
      </c>
      <c r="I13" s="15">
        <f>IF(G13="","",MIN(MAX(G13-8,0),4))</f>
        <v>0</v>
      </c>
      <c r="J13" s="15">
        <f>IF(G13="","",MAX(G13-12,0))</f>
        <v>0</v>
      </c>
    </row>
    <row r="14" spans="1:10" ht="20" customHeight="1">
      <c r="A14" s="8" t="s">
        <v>22</v>
      </c>
      <c r="B14" s="9">
        <f>IF($B$5="","",$B$5+6)</f>
        <v>0</v>
      </c>
      <c r="C14" s="10"/>
      <c r="D14" s="10"/>
      <c r="E14" s="10"/>
      <c r="F14" s="10"/>
      <c r="G14" s="11">
        <f>IF(COUNT(C14,F14)&lt;2,"",IF(COUNT(D14,E14)=2,(MOD(D14-C14,1)+MOD(F14-E14,1))*24,MOD(F14-C14,1)*24))</f>
        <v>0</v>
      </c>
      <c r="H14" s="11">
        <f>IF(G14="","",MIN(G14,8))</f>
        <v>0</v>
      </c>
      <c r="I14" s="11">
        <f>IF(G14="","",MIN(MAX(G14-8,0),4))</f>
        <v>0</v>
      </c>
      <c r="J14" s="11">
        <f>IF(G14="","",MAX(G14-12,0))</f>
        <v>0</v>
      </c>
    </row>
    <row r="16" spans="1:10">
      <c r="F16" s="3" t="s">
        <v>23</v>
      </c>
      <c r="G16" s="3"/>
      <c r="H16" s="3"/>
      <c r="I16" s="3"/>
      <c r="J16" s="16">
        <f>MIN(SUM(H8:H14),40)</f>
        <v>0</v>
      </c>
    </row>
    <row r="17" spans="1:10">
      <c r="F17" s="3" t="s">
        <v>24</v>
      </c>
      <c r="G17" s="3"/>
      <c r="H17" s="3"/>
      <c r="I17" s="3"/>
      <c r="J17" s="16">
        <f>(SUM(I8:I14)+MAX(SUM(H8:H14)-40,0))</f>
        <v>0</v>
      </c>
    </row>
    <row r="18" spans="1:10">
      <c r="F18" s="3" t="s">
        <v>25</v>
      </c>
      <c r="G18" s="3"/>
      <c r="H18" s="3"/>
      <c r="I18" s="3"/>
      <c r="J18" s="16">
        <f>SUM(J8:J14)</f>
        <v>0</v>
      </c>
    </row>
    <row r="19" spans="1:10" ht="22" customHeight="1">
      <c r="F19" s="17" t="s">
        <v>26</v>
      </c>
      <c r="G19" s="17"/>
      <c r="H19" s="17"/>
      <c r="I19" s="17"/>
      <c r="J19" s="18">
        <f>IF($G$5="","",MIN(SUM(H8:H14),40)*$G$5+(SUM(I8:I14)+MAX(SUM(H8:H14)-40,0))*$G$5*1.5+SUM(J8:J14)*$G$5*2)</f>
        <v>0</v>
      </c>
    </row>
    <row r="21" spans="1:10" ht="28" customHeight="1">
      <c r="A21" s="19" t="s">
        <v>27</v>
      </c>
      <c r="B21" s="19"/>
      <c r="C21" s="19"/>
      <c r="D21" s="19"/>
      <c r="E21" s="19"/>
      <c r="F21" s="19"/>
      <c r="G21" s="19"/>
      <c r="H21" s="19"/>
      <c r="I21" s="19"/>
      <c r="J21" s="19"/>
    </row>
    <row r="23" spans="1:10" ht="26" customHeight="1"/>
    <row r="24" spans="1:10" ht="14" customHeight="1">
      <c r="A24" s="20" t="s">
        <v>28</v>
      </c>
      <c r="B24" s="20"/>
      <c r="C24" s="20"/>
      <c r="D24" s="20"/>
      <c r="E24" s="20"/>
      <c r="F24" s="20" t="s">
        <v>29</v>
      </c>
      <c r="G24" s="20"/>
      <c r="H24" s="20"/>
      <c r="I24" s="20"/>
      <c r="J24" s="20"/>
    </row>
    <row r="26" spans="1:10">
      <c r="A26" s="19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4">
    <mergeCell ref="A1:J1"/>
    <mergeCell ref="A2:J2"/>
    <mergeCell ref="B4:E4"/>
    <mergeCell ref="G4:J4"/>
    <mergeCell ref="B5:E5"/>
    <mergeCell ref="G5:J5"/>
    <mergeCell ref="F16:I16"/>
    <mergeCell ref="F17:I17"/>
    <mergeCell ref="F18:I18"/>
    <mergeCell ref="F19:I19"/>
    <mergeCell ref="A21:J21"/>
    <mergeCell ref="A24:E24"/>
    <mergeCell ref="F24:J24"/>
    <mergeCell ref="A26:J26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Overtime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2026-08-16T19:01:47Z</dcterms:created>
  <dcterms:modified xsi:type="dcterms:W3CDTF">2026-08-16T19:01:47Z</dcterms:modified>
</cp:coreProperties>
</file>