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onthly Timesheet" sheetId="1" r:id="rId1"/>
  </sheets>
  <calcPr calcId="124519" fullCalcOnLoad="1"/>
</workbook>
</file>

<file path=xl/sharedStrings.xml><?xml version="1.0" encoding="utf-8"?>
<sst xmlns="http://schemas.openxmlformats.org/spreadsheetml/2006/main" count="19" uniqueCount="19">
  <si>
    <t>MONTHLY TIMESHEET</t>
  </si>
  <si>
    <t>Enter the month's first date, then clock times with AM/PM. Rows date themselves; blank days stay blank.</t>
  </si>
  <si>
    <t>Employee</t>
  </si>
  <si>
    <t>Manager</t>
  </si>
  <si>
    <t>Month starting</t>
  </si>
  <si>
    <t>Hourly rate</t>
  </si>
  <si>
    <t>Day</t>
  </si>
  <si>
    <t>Date</t>
  </si>
  <si>
    <t>Time in</t>
  </si>
  <si>
    <t>Lunch start</t>
  </si>
  <si>
    <t>Lunch end</t>
  </si>
  <si>
    <t>Time out</t>
  </si>
  <si>
    <t>Hours</t>
  </si>
  <si>
    <t>Total hours</t>
  </si>
  <si>
    <t>GROSS PAY</t>
  </si>
  <si>
    <t>Note: under the FLSA, overtime is calculated per workweek, not per month. For overtime tracking use the weekly or biweekly timesheet.</t>
  </si>
  <si>
    <t>Employee signature / date</t>
  </si>
  <si>
    <t>Manager signature / date</t>
  </si>
  <si>
    <t>Free timesheet template from Apollo's Templates — www.apollostemplates.com/timesheets/</t>
  </si>
</sst>
</file>

<file path=xl/styles.xml><?xml version="1.0" encoding="utf-8"?>
<styleSheet xmlns="http://schemas.openxmlformats.org/spreadsheetml/2006/main">
  <numFmts count="5">
    <numFmt numFmtId="164" formatCode="mm/dd/yyyy"/>
    <numFmt numFmtId="165" formatCode="$#,##0.00"/>
    <numFmt numFmtId="166" formatCode="mm/dd"/>
    <numFmt numFmtId="167" formatCode="h:mm AM/PM"/>
    <numFmt numFmtId="168" formatCode="0.00"/>
  </numFmts>
  <fonts count="9">
    <font>
      <sz val="11"/>
      <color theme="1"/>
      <name val="Calibri"/>
      <family val="2"/>
      <scheme val="minor"/>
    </font>
    <font>
      <b/>
      <sz val="20"/>
      <color rgb="FF0A2540"/>
      <name val="Calibri"/>
      <family val="2"/>
      <scheme val="minor"/>
    </font>
    <font>
      <sz val="10"/>
      <color rgb="FF64748B"/>
      <name val="Calibri"/>
      <family val="2"/>
      <scheme val="minor"/>
    </font>
    <font>
      <b/>
      <sz val="11"/>
      <color rgb="FF0A2540"/>
      <name val="Calibri"/>
      <family val="2"/>
      <scheme val="minor"/>
    </font>
    <font>
      <b/>
      <sz val="11"/>
      <color rgb="FFFFFFF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0A2540"/>
      <name val="Calibri"/>
      <family val="2"/>
      <scheme val="minor"/>
    </font>
    <font>
      <b/>
      <sz val="12"/>
      <color rgb="FFFFFFFF"/>
      <name val="Calibri"/>
      <family val="2"/>
      <scheme val="minor"/>
    </font>
    <font>
      <sz val="9"/>
      <color rgb="FF64748B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A2540"/>
        <bgColor indexed="64"/>
      </patternFill>
    </fill>
    <fill>
      <patternFill patternType="solid">
        <fgColor rgb="FFF0F9FF"/>
        <bgColor indexed="64"/>
      </patternFill>
    </fill>
    <fill>
      <patternFill patternType="solid">
        <fgColor rgb="FF2B7FFF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rgb="FF64748B"/>
      </bottom>
      <diagonal/>
    </border>
    <border>
      <left style="thin">
        <color rgb="FF0A2540"/>
      </left>
      <right style="thin">
        <color rgb="FF0A2540"/>
      </right>
      <top style="thin">
        <color rgb="FF0A2540"/>
      </top>
      <bottom style="thin">
        <color rgb="FF0A2540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  <border>
      <left style="thin">
        <color rgb="FF2B7FFF"/>
      </left>
      <right style="thin">
        <color rgb="FF2B7FFF"/>
      </right>
      <top style="thin">
        <color rgb="FF2B7FFF"/>
      </top>
      <bottom style="thin">
        <color rgb="FF2B7FFF"/>
      </bottom>
      <diagonal/>
    </border>
    <border>
      <left/>
      <right/>
      <top style="thin">
        <color rgb="FF0A2540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right"/>
    </xf>
    <xf numFmtId="0" fontId="0" fillId="0" borderId="1" xfId="0" applyBorder="1"/>
    <xf numFmtId="164" fontId="0" fillId="0" borderId="1" xfId="0" applyNumberFormat="1" applyBorder="1"/>
    <xf numFmtId="165" fontId="0" fillId="0" borderId="1" xfId="0" applyNumberFormat="1" applyBorder="1"/>
    <xf numFmtId="0" fontId="4" fillId="2" borderId="2" xfId="0" applyFont="1" applyFill="1" applyBorder="1" applyAlignment="1">
      <alignment horizontal="center" vertical="center" wrapText="1"/>
    </xf>
    <xf numFmtId="1" fontId="0" fillId="0" borderId="3" xfId="0" applyNumberFormat="1" applyBorder="1" applyAlignment="1">
      <alignment horizontal="center"/>
    </xf>
    <xf numFmtId="166" fontId="0" fillId="0" borderId="3" xfId="0" applyNumberFormat="1" applyBorder="1" applyAlignment="1">
      <alignment horizontal="center"/>
    </xf>
    <xf numFmtId="167" fontId="0" fillId="0" borderId="3" xfId="0" applyNumberFormat="1" applyBorder="1" applyAlignment="1">
      <alignment horizontal="center"/>
    </xf>
    <xf numFmtId="168" fontId="5" fillId="0" borderId="3" xfId="0" applyNumberFormat="1" applyFont="1" applyBorder="1" applyAlignment="1">
      <alignment horizontal="center"/>
    </xf>
    <xf numFmtId="1" fontId="0" fillId="3" borderId="3" xfId="0" applyNumberFormat="1" applyFill="1" applyBorder="1" applyAlignment="1">
      <alignment horizontal="center"/>
    </xf>
    <xf numFmtId="166" fontId="0" fillId="3" borderId="3" xfId="0" applyNumberFormat="1" applyFill="1" applyBorder="1" applyAlignment="1">
      <alignment horizontal="center"/>
    </xf>
    <xf numFmtId="167" fontId="0" fillId="3" borderId="3" xfId="0" applyNumberFormat="1" applyFill="1" applyBorder="1" applyAlignment="1">
      <alignment horizontal="center"/>
    </xf>
    <xf numFmtId="168" fontId="5" fillId="3" borderId="3" xfId="0" applyNumberFormat="1" applyFont="1" applyFill="1" applyBorder="1" applyAlignment="1">
      <alignment horizontal="center"/>
    </xf>
    <xf numFmtId="168" fontId="5" fillId="3" borderId="2" xfId="0" applyNumberFormat="1" applyFont="1" applyFill="1" applyBorder="1" applyAlignment="1">
      <alignment horizontal="center"/>
    </xf>
    <xf numFmtId="0" fontId="6" fillId="0" borderId="0" xfId="0" applyFont="1" applyAlignment="1">
      <alignment horizontal="right"/>
    </xf>
    <xf numFmtId="165" fontId="7" fillId="4" borderId="4" xfId="0" applyNumberFormat="1" applyFont="1" applyFill="1" applyBorder="1" applyAlignment="1">
      <alignment horizontal="center"/>
    </xf>
    <xf numFmtId="0" fontId="8" fillId="0" borderId="0" xfId="0" applyFont="1" applyAlignment="1">
      <alignment vertical="top" wrapText="1"/>
    </xf>
    <xf numFmtId="0" fontId="8" fillId="0" borderId="5" xfId="0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8"/>
  <sheetViews>
    <sheetView showGridLines="0" tabSelected="1" workbookViewId="0"/>
  </sheetViews>
  <sheetFormatPr defaultRowHeight="15"/>
  <cols>
    <col min="1" max="1" width="6.7109375" customWidth="1"/>
    <col min="2" max="6" width="11.7109375" customWidth="1"/>
    <col min="7" max="7" width="9.7109375" customWidth="1"/>
  </cols>
  <sheetData>
    <row r="1" spans="1:7" ht="28" customHeight="1">
      <c r="A1" s="1" t="s">
        <v>0</v>
      </c>
      <c r="B1" s="1"/>
      <c r="C1" s="1"/>
      <c r="D1" s="1"/>
      <c r="E1" s="1"/>
      <c r="F1" s="1"/>
      <c r="G1" s="1"/>
    </row>
    <row r="2" spans="1:7" ht="16" customHeight="1">
      <c r="A2" s="2" t="s">
        <v>1</v>
      </c>
      <c r="B2" s="2"/>
      <c r="C2" s="2"/>
      <c r="D2" s="2"/>
      <c r="E2" s="2"/>
      <c r="F2" s="2"/>
      <c r="G2" s="2"/>
    </row>
    <row r="4" spans="1:7" ht="20" customHeight="1">
      <c r="A4" s="3" t="s">
        <v>2</v>
      </c>
      <c r="B4" s="4"/>
      <c r="C4" s="4"/>
      <c r="D4" s="3" t="s">
        <v>3</v>
      </c>
      <c r="E4" s="4"/>
      <c r="F4" s="4"/>
      <c r="G4" s="4"/>
    </row>
    <row r="5" spans="1:7" ht="20" customHeight="1">
      <c r="A5" s="3" t="s">
        <v>4</v>
      </c>
      <c r="B5" s="5"/>
      <c r="C5" s="5"/>
      <c r="D5" s="3" t="s">
        <v>5</v>
      </c>
      <c r="E5" s="6"/>
      <c r="F5" s="6"/>
      <c r="G5" s="6"/>
    </row>
    <row r="7" spans="1:7" ht="24" customHeight="1">
      <c r="A7" s="7" t="s">
        <v>6</v>
      </c>
      <c r="B7" s="7" t="s">
        <v>7</v>
      </c>
      <c r="C7" s="7" t="s">
        <v>8</v>
      </c>
      <c r="D7" s="7" t="s">
        <v>9</v>
      </c>
      <c r="E7" s="7" t="s">
        <v>10</v>
      </c>
      <c r="F7" s="7" t="s">
        <v>11</v>
      </c>
      <c r="G7" s="7" t="s">
        <v>12</v>
      </c>
    </row>
    <row r="8" spans="1:7" ht="18" customHeight="1">
      <c r="A8" s="8">
        <v>1</v>
      </c>
      <c r="B8" s="9">
        <f>IF($B$5="","",IF(MONTH($B$5+0)&lt;&gt;MONTH($B$5),"",$B$5+0))</f>
        <v>0</v>
      </c>
      <c r="C8" s="10"/>
      <c r="D8" s="10"/>
      <c r="E8" s="10"/>
      <c r="F8" s="10"/>
      <c r="G8" s="11">
        <f>IF(COUNT(C8,F8)&lt;2,"",IF(COUNT(D8,E8)=2,(MOD(D8-C8,1)+MOD(F8-E8,1))*24,MOD(F8-C8,1)*24))</f>
        <v>0</v>
      </c>
    </row>
    <row r="9" spans="1:7" ht="18" customHeight="1">
      <c r="A9" s="12">
        <v>2</v>
      </c>
      <c r="B9" s="13">
        <f>IF($B$5="","",IF(MONTH($B$5+1)&lt;&gt;MONTH($B$5),"",$B$5+1))</f>
        <v>0</v>
      </c>
      <c r="C9" s="14"/>
      <c r="D9" s="14"/>
      <c r="E9" s="14"/>
      <c r="F9" s="14"/>
      <c r="G9" s="15">
        <f>IF(COUNT(C9,F9)&lt;2,"",IF(COUNT(D9,E9)=2,(MOD(D9-C9,1)+MOD(F9-E9,1))*24,MOD(F9-C9,1)*24))</f>
        <v>0</v>
      </c>
    </row>
    <row r="10" spans="1:7" ht="18" customHeight="1">
      <c r="A10" s="8">
        <v>3</v>
      </c>
      <c r="B10" s="9">
        <f>IF($B$5="","",IF(MONTH($B$5+2)&lt;&gt;MONTH($B$5),"",$B$5+2))</f>
        <v>0</v>
      </c>
      <c r="C10" s="10"/>
      <c r="D10" s="10"/>
      <c r="E10" s="10"/>
      <c r="F10" s="10"/>
      <c r="G10" s="11">
        <f>IF(COUNT(C10,F10)&lt;2,"",IF(COUNT(D10,E10)=2,(MOD(D10-C10,1)+MOD(F10-E10,1))*24,MOD(F10-C10,1)*24))</f>
        <v>0</v>
      </c>
    </row>
    <row r="11" spans="1:7" ht="18" customHeight="1">
      <c r="A11" s="12">
        <v>4</v>
      </c>
      <c r="B11" s="13">
        <f>IF($B$5="","",IF(MONTH($B$5+3)&lt;&gt;MONTH($B$5),"",$B$5+3))</f>
        <v>0</v>
      </c>
      <c r="C11" s="14"/>
      <c r="D11" s="14"/>
      <c r="E11" s="14"/>
      <c r="F11" s="14"/>
      <c r="G11" s="15">
        <f>IF(COUNT(C11,F11)&lt;2,"",IF(COUNT(D11,E11)=2,(MOD(D11-C11,1)+MOD(F11-E11,1))*24,MOD(F11-C11,1)*24))</f>
        <v>0</v>
      </c>
    </row>
    <row r="12" spans="1:7" ht="18" customHeight="1">
      <c r="A12" s="8">
        <v>5</v>
      </c>
      <c r="B12" s="9">
        <f>IF($B$5="","",IF(MONTH($B$5+4)&lt;&gt;MONTH($B$5),"",$B$5+4))</f>
        <v>0</v>
      </c>
      <c r="C12" s="10"/>
      <c r="D12" s="10"/>
      <c r="E12" s="10"/>
      <c r="F12" s="10"/>
      <c r="G12" s="11">
        <f>IF(COUNT(C12,F12)&lt;2,"",IF(COUNT(D12,E12)=2,(MOD(D12-C12,1)+MOD(F12-E12,1))*24,MOD(F12-C12,1)*24))</f>
        <v>0</v>
      </c>
    </row>
    <row r="13" spans="1:7" ht="18" customHeight="1">
      <c r="A13" s="12">
        <v>6</v>
      </c>
      <c r="B13" s="13">
        <f>IF($B$5="","",IF(MONTH($B$5+5)&lt;&gt;MONTH($B$5),"",$B$5+5))</f>
        <v>0</v>
      </c>
      <c r="C13" s="14"/>
      <c r="D13" s="14"/>
      <c r="E13" s="14"/>
      <c r="F13" s="14"/>
      <c r="G13" s="15">
        <f>IF(COUNT(C13,F13)&lt;2,"",IF(COUNT(D13,E13)=2,(MOD(D13-C13,1)+MOD(F13-E13,1))*24,MOD(F13-C13,1)*24))</f>
        <v>0</v>
      </c>
    </row>
    <row r="14" spans="1:7" ht="18" customHeight="1">
      <c r="A14" s="8">
        <v>7</v>
      </c>
      <c r="B14" s="9">
        <f>IF($B$5="","",IF(MONTH($B$5+6)&lt;&gt;MONTH($B$5),"",$B$5+6))</f>
        <v>0</v>
      </c>
      <c r="C14" s="10"/>
      <c r="D14" s="10"/>
      <c r="E14" s="10"/>
      <c r="F14" s="10"/>
      <c r="G14" s="11">
        <f>IF(COUNT(C14,F14)&lt;2,"",IF(COUNT(D14,E14)=2,(MOD(D14-C14,1)+MOD(F14-E14,1))*24,MOD(F14-C14,1)*24))</f>
        <v>0</v>
      </c>
    </row>
    <row r="15" spans="1:7" ht="18" customHeight="1">
      <c r="A15" s="12">
        <v>8</v>
      </c>
      <c r="B15" s="13">
        <f>IF($B$5="","",IF(MONTH($B$5+7)&lt;&gt;MONTH($B$5),"",$B$5+7))</f>
        <v>0</v>
      </c>
      <c r="C15" s="14"/>
      <c r="D15" s="14"/>
      <c r="E15" s="14"/>
      <c r="F15" s="14"/>
      <c r="G15" s="15">
        <f>IF(COUNT(C15,F15)&lt;2,"",IF(COUNT(D15,E15)=2,(MOD(D15-C15,1)+MOD(F15-E15,1))*24,MOD(F15-C15,1)*24))</f>
        <v>0</v>
      </c>
    </row>
    <row r="16" spans="1:7" ht="18" customHeight="1">
      <c r="A16" s="8">
        <v>9</v>
      </c>
      <c r="B16" s="9">
        <f>IF($B$5="","",IF(MONTH($B$5+8)&lt;&gt;MONTH($B$5),"",$B$5+8))</f>
        <v>0</v>
      </c>
      <c r="C16" s="10"/>
      <c r="D16" s="10"/>
      <c r="E16" s="10"/>
      <c r="F16" s="10"/>
      <c r="G16" s="11">
        <f>IF(COUNT(C16,F16)&lt;2,"",IF(COUNT(D16,E16)=2,(MOD(D16-C16,1)+MOD(F16-E16,1))*24,MOD(F16-C16,1)*24))</f>
        <v>0</v>
      </c>
    </row>
    <row r="17" spans="1:7" ht="18" customHeight="1">
      <c r="A17" s="12">
        <v>10</v>
      </c>
      <c r="B17" s="13">
        <f>IF($B$5="","",IF(MONTH($B$5+9)&lt;&gt;MONTH($B$5),"",$B$5+9))</f>
        <v>0</v>
      </c>
      <c r="C17" s="14"/>
      <c r="D17" s="14"/>
      <c r="E17" s="14"/>
      <c r="F17" s="14"/>
      <c r="G17" s="15">
        <f>IF(COUNT(C17,F17)&lt;2,"",IF(COUNT(D17,E17)=2,(MOD(D17-C17,1)+MOD(F17-E17,1))*24,MOD(F17-C17,1)*24))</f>
        <v>0</v>
      </c>
    </row>
    <row r="18" spans="1:7" ht="18" customHeight="1">
      <c r="A18" s="8">
        <v>11</v>
      </c>
      <c r="B18" s="9">
        <f>IF($B$5="","",IF(MONTH($B$5+10)&lt;&gt;MONTH($B$5),"",$B$5+10))</f>
        <v>0</v>
      </c>
      <c r="C18" s="10"/>
      <c r="D18" s="10"/>
      <c r="E18" s="10"/>
      <c r="F18" s="10"/>
      <c r="G18" s="11">
        <f>IF(COUNT(C18,F18)&lt;2,"",IF(COUNT(D18,E18)=2,(MOD(D18-C18,1)+MOD(F18-E18,1))*24,MOD(F18-C18,1)*24))</f>
        <v>0</v>
      </c>
    </row>
    <row r="19" spans="1:7" ht="18" customHeight="1">
      <c r="A19" s="12">
        <v>12</v>
      </c>
      <c r="B19" s="13">
        <f>IF($B$5="","",IF(MONTH($B$5+11)&lt;&gt;MONTH($B$5),"",$B$5+11))</f>
        <v>0</v>
      </c>
      <c r="C19" s="14"/>
      <c r="D19" s="14"/>
      <c r="E19" s="14"/>
      <c r="F19" s="14"/>
      <c r="G19" s="15">
        <f>IF(COUNT(C19,F19)&lt;2,"",IF(COUNT(D19,E19)=2,(MOD(D19-C19,1)+MOD(F19-E19,1))*24,MOD(F19-C19,1)*24))</f>
        <v>0</v>
      </c>
    </row>
    <row r="20" spans="1:7" ht="18" customHeight="1">
      <c r="A20" s="8">
        <v>13</v>
      </c>
      <c r="B20" s="9">
        <f>IF($B$5="","",IF(MONTH($B$5+12)&lt;&gt;MONTH($B$5),"",$B$5+12))</f>
        <v>0</v>
      </c>
      <c r="C20" s="10"/>
      <c r="D20" s="10"/>
      <c r="E20" s="10"/>
      <c r="F20" s="10"/>
      <c r="G20" s="11">
        <f>IF(COUNT(C20,F20)&lt;2,"",IF(COUNT(D20,E20)=2,(MOD(D20-C20,1)+MOD(F20-E20,1))*24,MOD(F20-C20,1)*24))</f>
        <v>0</v>
      </c>
    </row>
    <row r="21" spans="1:7" ht="18" customHeight="1">
      <c r="A21" s="12">
        <v>14</v>
      </c>
      <c r="B21" s="13">
        <f>IF($B$5="","",IF(MONTH($B$5+13)&lt;&gt;MONTH($B$5),"",$B$5+13))</f>
        <v>0</v>
      </c>
      <c r="C21" s="14"/>
      <c r="D21" s="14"/>
      <c r="E21" s="14"/>
      <c r="F21" s="14"/>
      <c r="G21" s="15">
        <f>IF(COUNT(C21,F21)&lt;2,"",IF(COUNT(D21,E21)=2,(MOD(D21-C21,1)+MOD(F21-E21,1))*24,MOD(F21-C21,1)*24))</f>
        <v>0</v>
      </c>
    </row>
    <row r="22" spans="1:7" ht="18" customHeight="1">
      <c r="A22" s="8">
        <v>15</v>
      </c>
      <c r="B22" s="9">
        <f>IF($B$5="","",IF(MONTH($B$5+14)&lt;&gt;MONTH($B$5),"",$B$5+14))</f>
        <v>0</v>
      </c>
      <c r="C22" s="10"/>
      <c r="D22" s="10"/>
      <c r="E22" s="10"/>
      <c r="F22" s="10"/>
      <c r="G22" s="11">
        <f>IF(COUNT(C22,F22)&lt;2,"",IF(COUNT(D22,E22)=2,(MOD(D22-C22,1)+MOD(F22-E22,1))*24,MOD(F22-C22,1)*24))</f>
        <v>0</v>
      </c>
    </row>
    <row r="23" spans="1:7" ht="18" customHeight="1">
      <c r="A23" s="12">
        <v>16</v>
      </c>
      <c r="B23" s="13">
        <f>IF($B$5="","",IF(MONTH($B$5+15)&lt;&gt;MONTH($B$5),"",$B$5+15))</f>
        <v>0</v>
      </c>
      <c r="C23" s="14"/>
      <c r="D23" s="14"/>
      <c r="E23" s="14"/>
      <c r="F23" s="14"/>
      <c r="G23" s="15">
        <f>IF(COUNT(C23,F23)&lt;2,"",IF(COUNT(D23,E23)=2,(MOD(D23-C23,1)+MOD(F23-E23,1))*24,MOD(F23-C23,1)*24))</f>
        <v>0</v>
      </c>
    </row>
    <row r="24" spans="1:7" ht="18" customHeight="1">
      <c r="A24" s="8">
        <v>17</v>
      </c>
      <c r="B24" s="9">
        <f>IF($B$5="","",IF(MONTH($B$5+16)&lt;&gt;MONTH($B$5),"",$B$5+16))</f>
        <v>0</v>
      </c>
      <c r="C24" s="10"/>
      <c r="D24" s="10"/>
      <c r="E24" s="10"/>
      <c r="F24" s="10"/>
      <c r="G24" s="11">
        <f>IF(COUNT(C24,F24)&lt;2,"",IF(COUNT(D24,E24)=2,(MOD(D24-C24,1)+MOD(F24-E24,1))*24,MOD(F24-C24,1)*24))</f>
        <v>0</v>
      </c>
    </row>
    <row r="25" spans="1:7" ht="18" customHeight="1">
      <c r="A25" s="12">
        <v>18</v>
      </c>
      <c r="B25" s="13">
        <f>IF($B$5="","",IF(MONTH($B$5+17)&lt;&gt;MONTH($B$5),"",$B$5+17))</f>
        <v>0</v>
      </c>
      <c r="C25" s="14"/>
      <c r="D25" s="14"/>
      <c r="E25" s="14"/>
      <c r="F25" s="14"/>
      <c r="G25" s="15">
        <f>IF(COUNT(C25,F25)&lt;2,"",IF(COUNT(D25,E25)=2,(MOD(D25-C25,1)+MOD(F25-E25,1))*24,MOD(F25-C25,1)*24))</f>
        <v>0</v>
      </c>
    </row>
    <row r="26" spans="1:7" ht="18" customHeight="1">
      <c r="A26" s="8">
        <v>19</v>
      </c>
      <c r="B26" s="9">
        <f>IF($B$5="","",IF(MONTH($B$5+18)&lt;&gt;MONTH($B$5),"",$B$5+18))</f>
        <v>0</v>
      </c>
      <c r="C26" s="10"/>
      <c r="D26" s="10"/>
      <c r="E26" s="10"/>
      <c r="F26" s="10"/>
      <c r="G26" s="11">
        <f>IF(COUNT(C26,F26)&lt;2,"",IF(COUNT(D26,E26)=2,(MOD(D26-C26,1)+MOD(F26-E26,1))*24,MOD(F26-C26,1)*24))</f>
        <v>0</v>
      </c>
    </row>
    <row r="27" spans="1:7" ht="18" customHeight="1">
      <c r="A27" s="12">
        <v>20</v>
      </c>
      <c r="B27" s="13">
        <f>IF($B$5="","",IF(MONTH($B$5+19)&lt;&gt;MONTH($B$5),"",$B$5+19))</f>
        <v>0</v>
      </c>
      <c r="C27" s="14"/>
      <c r="D27" s="14"/>
      <c r="E27" s="14"/>
      <c r="F27" s="14"/>
      <c r="G27" s="15">
        <f>IF(COUNT(C27,F27)&lt;2,"",IF(COUNT(D27,E27)=2,(MOD(D27-C27,1)+MOD(F27-E27,1))*24,MOD(F27-C27,1)*24))</f>
        <v>0</v>
      </c>
    </row>
    <row r="28" spans="1:7" ht="18" customHeight="1">
      <c r="A28" s="8">
        <v>21</v>
      </c>
      <c r="B28" s="9">
        <f>IF($B$5="","",IF(MONTH($B$5+20)&lt;&gt;MONTH($B$5),"",$B$5+20))</f>
        <v>0</v>
      </c>
      <c r="C28" s="10"/>
      <c r="D28" s="10"/>
      <c r="E28" s="10"/>
      <c r="F28" s="10"/>
      <c r="G28" s="11">
        <f>IF(COUNT(C28,F28)&lt;2,"",IF(COUNT(D28,E28)=2,(MOD(D28-C28,1)+MOD(F28-E28,1))*24,MOD(F28-C28,1)*24))</f>
        <v>0</v>
      </c>
    </row>
    <row r="29" spans="1:7" ht="18" customHeight="1">
      <c r="A29" s="12">
        <v>22</v>
      </c>
      <c r="B29" s="13">
        <f>IF($B$5="","",IF(MONTH($B$5+21)&lt;&gt;MONTH($B$5),"",$B$5+21))</f>
        <v>0</v>
      </c>
      <c r="C29" s="14"/>
      <c r="D29" s="14"/>
      <c r="E29" s="14"/>
      <c r="F29" s="14"/>
      <c r="G29" s="15">
        <f>IF(COUNT(C29,F29)&lt;2,"",IF(COUNT(D29,E29)=2,(MOD(D29-C29,1)+MOD(F29-E29,1))*24,MOD(F29-C29,1)*24))</f>
        <v>0</v>
      </c>
    </row>
    <row r="30" spans="1:7" ht="18" customHeight="1">
      <c r="A30" s="8">
        <v>23</v>
      </c>
      <c r="B30" s="9">
        <f>IF($B$5="","",IF(MONTH($B$5+22)&lt;&gt;MONTH($B$5),"",$B$5+22))</f>
        <v>0</v>
      </c>
      <c r="C30" s="10"/>
      <c r="D30" s="10"/>
      <c r="E30" s="10"/>
      <c r="F30" s="10"/>
      <c r="G30" s="11">
        <f>IF(COUNT(C30,F30)&lt;2,"",IF(COUNT(D30,E30)=2,(MOD(D30-C30,1)+MOD(F30-E30,1))*24,MOD(F30-C30,1)*24))</f>
        <v>0</v>
      </c>
    </row>
    <row r="31" spans="1:7" ht="18" customHeight="1">
      <c r="A31" s="12">
        <v>24</v>
      </c>
      <c r="B31" s="13">
        <f>IF($B$5="","",IF(MONTH($B$5+23)&lt;&gt;MONTH($B$5),"",$B$5+23))</f>
        <v>0</v>
      </c>
      <c r="C31" s="14"/>
      <c r="D31" s="14"/>
      <c r="E31" s="14"/>
      <c r="F31" s="14"/>
      <c r="G31" s="15">
        <f>IF(COUNT(C31,F31)&lt;2,"",IF(COUNT(D31,E31)=2,(MOD(D31-C31,1)+MOD(F31-E31,1))*24,MOD(F31-C31,1)*24))</f>
        <v>0</v>
      </c>
    </row>
    <row r="32" spans="1:7" ht="18" customHeight="1">
      <c r="A32" s="8">
        <v>25</v>
      </c>
      <c r="B32" s="9">
        <f>IF($B$5="","",IF(MONTH($B$5+24)&lt;&gt;MONTH($B$5),"",$B$5+24))</f>
        <v>0</v>
      </c>
      <c r="C32" s="10"/>
      <c r="D32" s="10"/>
      <c r="E32" s="10"/>
      <c r="F32" s="10"/>
      <c r="G32" s="11">
        <f>IF(COUNT(C32,F32)&lt;2,"",IF(COUNT(D32,E32)=2,(MOD(D32-C32,1)+MOD(F32-E32,1))*24,MOD(F32-C32,1)*24))</f>
        <v>0</v>
      </c>
    </row>
    <row r="33" spans="1:7" ht="18" customHeight="1">
      <c r="A33" s="12">
        <v>26</v>
      </c>
      <c r="B33" s="13">
        <f>IF($B$5="","",IF(MONTH($B$5+25)&lt;&gt;MONTH($B$5),"",$B$5+25))</f>
        <v>0</v>
      </c>
      <c r="C33" s="14"/>
      <c r="D33" s="14"/>
      <c r="E33" s="14"/>
      <c r="F33" s="14"/>
      <c r="G33" s="15">
        <f>IF(COUNT(C33,F33)&lt;2,"",IF(COUNT(D33,E33)=2,(MOD(D33-C33,1)+MOD(F33-E33,1))*24,MOD(F33-C33,1)*24))</f>
        <v>0</v>
      </c>
    </row>
    <row r="34" spans="1:7" ht="18" customHeight="1">
      <c r="A34" s="8">
        <v>27</v>
      </c>
      <c r="B34" s="9">
        <f>IF($B$5="","",IF(MONTH($B$5+26)&lt;&gt;MONTH($B$5),"",$B$5+26))</f>
        <v>0</v>
      </c>
      <c r="C34" s="10"/>
      <c r="D34" s="10"/>
      <c r="E34" s="10"/>
      <c r="F34" s="10"/>
      <c r="G34" s="11">
        <f>IF(COUNT(C34,F34)&lt;2,"",IF(COUNT(D34,E34)=2,(MOD(D34-C34,1)+MOD(F34-E34,1))*24,MOD(F34-C34,1)*24))</f>
        <v>0</v>
      </c>
    </row>
    <row r="35" spans="1:7" ht="18" customHeight="1">
      <c r="A35" s="12">
        <v>28</v>
      </c>
      <c r="B35" s="13">
        <f>IF($B$5="","",IF(MONTH($B$5+27)&lt;&gt;MONTH($B$5),"",$B$5+27))</f>
        <v>0</v>
      </c>
      <c r="C35" s="14"/>
      <c r="D35" s="14"/>
      <c r="E35" s="14"/>
      <c r="F35" s="14"/>
      <c r="G35" s="15">
        <f>IF(COUNT(C35,F35)&lt;2,"",IF(COUNT(D35,E35)=2,(MOD(D35-C35,1)+MOD(F35-E35,1))*24,MOD(F35-C35,1)*24))</f>
        <v>0</v>
      </c>
    </row>
    <row r="36" spans="1:7" ht="18" customHeight="1">
      <c r="A36" s="8">
        <v>29</v>
      </c>
      <c r="B36" s="9">
        <f>IF($B$5="","",IF(MONTH($B$5+28)&lt;&gt;MONTH($B$5),"",$B$5+28))</f>
        <v>0</v>
      </c>
      <c r="C36" s="10"/>
      <c r="D36" s="10"/>
      <c r="E36" s="10"/>
      <c r="F36" s="10"/>
      <c r="G36" s="11">
        <f>IF(COUNT(C36,F36)&lt;2,"",IF(COUNT(D36,E36)=2,(MOD(D36-C36,1)+MOD(F36-E36,1))*24,MOD(F36-C36,1)*24))</f>
        <v>0</v>
      </c>
    </row>
    <row r="37" spans="1:7" ht="18" customHeight="1">
      <c r="A37" s="12">
        <v>30</v>
      </c>
      <c r="B37" s="13">
        <f>IF($B$5="","",IF(MONTH($B$5+29)&lt;&gt;MONTH($B$5),"",$B$5+29))</f>
        <v>0</v>
      </c>
      <c r="C37" s="14"/>
      <c r="D37" s="14"/>
      <c r="E37" s="14"/>
      <c r="F37" s="14"/>
      <c r="G37" s="15">
        <f>IF(COUNT(C37,F37)&lt;2,"",IF(COUNT(D37,E37)=2,(MOD(D37-C37,1)+MOD(F37-E37,1))*24,MOD(F37-C37,1)*24))</f>
        <v>0</v>
      </c>
    </row>
    <row r="38" spans="1:7" ht="18" customHeight="1">
      <c r="A38" s="8">
        <v>31</v>
      </c>
      <c r="B38" s="9">
        <f>IF($B$5="","",IF(MONTH($B$5+30)&lt;&gt;MONTH($B$5),"",$B$5+30))</f>
        <v>0</v>
      </c>
      <c r="C38" s="10"/>
      <c r="D38" s="10"/>
      <c r="E38" s="10"/>
      <c r="F38" s="10"/>
      <c r="G38" s="11">
        <f>IF(COUNT(C38,F38)&lt;2,"",IF(COUNT(D38,E38)=2,(MOD(D38-C38,1)+MOD(F38-E38,1))*24,MOD(F38-C38,1)*24))</f>
        <v>0</v>
      </c>
    </row>
    <row r="40" spans="1:7">
      <c r="E40" s="3" t="s">
        <v>13</v>
      </c>
      <c r="F40" s="3"/>
      <c r="G40" s="16">
        <f>SUM(G8:G38)</f>
        <v>0</v>
      </c>
    </row>
    <row r="41" spans="1:7" ht="22" customHeight="1">
      <c r="E41" s="17" t="s">
        <v>14</v>
      </c>
      <c r="F41" s="17"/>
      <c r="G41" s="18">
        <f>IF($E$5="","",SUM(G8:G38)*$E$5)</f>
        <v>0</v>
      </c>
    </row>
    <row r="43" spans="1:7">
      <c r="A43" s="19" t="s">
        <v>15</v>
      </c>
      <c r="B43" s="19"/>
      <c r="C43" s="19"/>
      <c r="D43" s="19"/>
      <c r="E43" s="19"/>
      <c r="F43" s="19"/>
      <c r="G43" s="19"/>
    </row>
    <row r="45" spans="1:7" ht="26" customHeight="1"/>
    <row r="46" spans="1:7" ht="14" customHeight="1">
      <c r="A46" s="20" t="s">
        <v>16</v>
      </c>
      <c r="B46" s="20"/>
      <c r="C46" s="20"/>
      <c r="D46" s="20" t="s">
        <v>17</v>
      </c>
      <c r="E46" s="20"/>
      <c r="F46" s="20"/>
      <c r="G46" s="20"/>
    </row>
    <row r="48" spans="1:7">
      <c r="A48" s="19" t="s">
        <v>18</v>
      </c>
      <c r="B48" s="19"/>
      <c r="C48" s="19"/>
      <c r="D48" s="19"/>
      <c r="E48" s="19"/>
      <c r="F48" s="19"/>
      <c r="G48" s="19"/>
    </row>
  </sheetData>
  <mergeCells count="12">
    <mergeCell ref="A1:G1"/>
    <mergeCell ref="A2:G2"/>
    <mergeCell ref="B4:C4"/>
    <mergeCell ref="E4:G4"/>
    <mergeCell ref="B5:C5"/>
    <mergeCell ref="E5:G5"/>
    <mergeCell ref="E40:F40"/>
    <mergeCell ref="E41:F41"/>
    <mergeCell ref="A43:G43"/>
    <mergeCell ref="A46:C46"/>
    <mergeCell ref="D46:G46"/>
    <mergeCell ref="A48:G48"/>
  </mergeCells>
  <pageMargins left="0.5" right="0.5" top="0.5" bottom="0.5" header="0.3" footer="0.3"/>
  <pageSetup paperSize="1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Monthly Timesheet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2026-08-16T19:01:47Z</dcterms:created>
  <dcterms:modified xsi:type="dcterms:W3CDTF">2026-08-16T19:01:47Z</dcterms:modified>
</cp:coreProperties>
</file>