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mi-Monthly Timesheet" sheetId="1" r:id="rId1"/>
  </sheets>
  <calcPr calcId="124519" fullCalcOnLoad="1"/>
</workbook>
</file>

<file path=xl/sharedStrings.xml><?xml version="1.0" encoding="utf-8"?>
<sst xmlns="http://schemas.openxmlformats.org/spreadsheetml/2006/main" count="28" uniqueCount="22">
  <si>
    <t>SEMI-MONTHLY TIMESHEET</t>
  </si>
  <si>
    <t>Paid on the 1st-15th and 16th-end? Enter the month's first date — both half-month blocks date themselves.</t>
  </si>
  <si>
    <t>Employee</t>
  </si>
  <si>
    <t>Manager</t>
  </si>
  <si>
    <t>Month starting</t>
  </si>
  <si>
    <t>Hourly rate</t>
  </si>
  <si>
    <t>FIRST HALF — 1st through 15th</t>
  </si>
  <si>
    <t>Date</t>
  </si>
  <si>
    <t>Time in</t>
  </si>
  <si>
    <t>Lunch start</t>
  </si>
  <si>
    <t>Lunch end</t>
  </si>
  <si>
    <t>Time out</t>
  </si>
  <si>
    <t>Hours</t>
  </si>
  <si>
    <t>First half — hours</t>
  </si>
  <si>
    <t>SECOND HALF — 16th through month end</t>
  </si>
  <si>
    <t>Second half — hours</t>
  </si>
  <si>
    <t>Period total hours</t>
  </si>
  <si>
    <t>GROSS PAY</t>
  </si>
  <si>
    <t>Note: semi-monthly pay periods cut through workweeks, and the FLSA computes overtime per workweek — so this sheet totals hours without an OT split. If overtime applies, track it on the weekly or biweekly timesheet and let payroll allocate.</t>
  </si>
  <si>
    <t>Employee signature / date</t>
  </si>
  <si>
    <t>Manager signature / date</t>
  </si>
  <si>
    <t>Free timesheet template from Apollo's Templates — www.apollostemplates.com/timesheets/</t>
  </si>
</sst>
</file>

<file path=xl/styles.xml><?xml version="1.0" encoding="utf-8"?>
<styleSheet xmlns="http://schemas.openxmlformats.org/spreadsheetml/2006/main">
  <numFmts count="5">
    <numFmt numFmtId="164" formatCode="mm/dd/yyyy"/>
    <numFmt numFmtId="165" formatCode="$#,##0.00"/>
    <numFmt numFmtId="166" formatCode="mm/dd"/>
    <numFmt numFmtId="167" formatCode="h:mm AM/PM"/>
    <numFmt numFmtId="168" formatCode="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B7FFF"/>
        <bgColor indexed="64"/>
      </patternFill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4" fillId="2" borderId="0" xfId="0" applyFont="1" applyFill="1" applyAlignment="1">
      <alignment horizontal="left" vertical="center" indent="1"/>
    </xf>
    <xf numFmtId="0" fontId="5" fillId="3" borderId="2" xfId="0" applyFont="1" applyFill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/>
    </xf>
    <xf numFmtId="167" fontId="0" fillId="0" borderId="3" xfId="0" applyNumberFormat="1" applyBorder="1" applyAlignment="1">
      <alignment horizontal="center"/>
    </xf>
    <xf numFmtId="168" fontId="6" fillId="0" borderId="3" xfId="0" applyNumberFormat="1" applyFont="1" applyBorder="1" applyAlignment="1">
      <alignment horizontal="center"/>
    </xf>
    <xf numFmtId="166" fontId="0" fillId="4" borderId="3" xfId="0" applyNumberFormat="1" applyFill="1" applyBorder="1" applyAlignment="1">
      <alignment horizontal="center"/>
    </xf>
    <xf numFmtId="167" fontId="0" fillId="4" borderId="3" xfId="0" applyNumberFormat="1" applyFill="1" applyBorder="1" applyAlignment="1">
      <alignment horizontal="center"/>
    </xf>
    <xf numFmtId="168" fontId="6" fillId="4" borderId="3" xfId="0" applyNumberFormat="1" applyFont="1" applyFill="1" applyBorder="1" applyAlignment="1">
      <alignment horizontal="center"/>
    </xf>
    <xf numFmtId="168" fontId="6" fillId="4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165" fontId="4" fillId="2" borderId="4" xfId="0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4"/>
  <sheetViews>
    <sheetView showGridLines="0" tabSelected="1" workbookViewId="0"/>
  </sheetViews>
  <sheetFormatPr defaultRowHeight="15"/>
  <cols>
    <col min="1" max="1" width="9.7109375" customWidth="1"/>
    <col min="2" max="5" width="12.7109375" customWidth="1"/>
    <col min="6" max="6" width="9.7109375" customWidth="1"/>
  </cols>
  <sheetData>
    <row r="1" spans="1:6" ht="28" customHeight="1">
      <c r="A1" s="1" t="s">
        <v>0</v>
      </c>
      <c r="B1" s="1"/>
      <c r="C1" s="1"/>
      <c r="D1" s="1"/>
      <c r="E1" s="1"/>
      <c r="F1" s="1"/>
    </row>
    <row r="2" spans="1:6" ht="16" customHeight="1">
      <c r="A2" s="2" t="s">
        <v>1</v>
      </c>
      <c r="B2" s="2"/>
      <c r="C2" s="2"/>
      <c r="D2" s="2"/>
      <c r="E2" s="2"/>
      <c r="F2" s="2"/>
    </row>
    <row r="4" spans="1:6" ht="20" customHeight="1">
      <c r="A4" s="3" t="s">
        <v>2</v>
      </c>
      <c r="B4" s="4"/>
      <c r="C4" s="4"/>
      <c r="D4" s="3" t="s">
        <v>3</v>
      </c>
      <c r="E4" s="4"/>
      <c r="F4" s="4"/>
    </row>
    <row r="5" spans="1:6" ht="20" customHeight="1">
      <c r="A5" s="3" t="s">
        <v>4</v>
      </c>
      <c r="B5" s="5"/>
      <c r="C5" s="5"/>
      <c r="D5" s="3" t="s">
        <v>5</v>
      </c>
      <c r="E5" s="6"/>
      <c r="F5" s="6"/>
    </row>
    <row r="7" spans="1:6" ht="20" customHeight="1">
      <c r="A7" s="7" t="s">
        <v>6</v>
      </c>
      <c r="B7" s="7"/>
      <c r="C7" s="7"/>
      <c r="D7" s="7"/>
      <c r="E7" s="7"/>
      <c r="F7" s="7"/>
    </row>
    <row r="8" spans="1:6" ht="24" customHeight="1">
      <c r="A8" s="8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</row>
    <row r="9" spans="1:6" ht="18" customHeight="1">
      <c r="A9" s="9">
        <f>IF($B$5="","",IF(MONTH($B$5+0)&lt;&gt;MONTH($B$5),"",$B$5+0))</f>
        <v>0</v>
      </c>
      <c r="B9" s="10"/>
      <c r="C9" s="10"/>
      <c r="D9" s="10"/>
      <c r="E9" s="10"/>
      <c r="F9" s="11">
        <f>IF(COUNT(B9,E9)&lt;2,"",IF(COUNT(C9,D9)=2,(MOD(C9-B9,1)+MOD(E9-D9,1))*24,MOD(E9-B9,1)*24))</f>
        <v>0</v>
      </c>
    </row>
    <row r="10" spans="1:6" ht="18" customHeight="1">
      <c r="A10" s="12">
        <f>IF($B$5="","",IF(MONTH($B$5+1)&lt;&gt;MONTH($B$5),"",$B$5+1))</f>
        <v>0</v>
      </c>
      <c r="B10" s="13"/>
      <c r="C10" s="13"/>
      <c r="D10" s="13"/>
      <c r="E10" s="13"/>
      <c r="F10" s="14">
        <f>IF(COUNT(B10,E10)&lt;2,"",IF(COUNT(C10,D10)=2,(MOD(C10-B10,1)+MOD(E10-D10,1))*24,MOD(E10-B10,1)*24))</f>
        <v>0</v>
      </c>
    </row>
    <row r="11" spans="1:6" ht="18" customHeight="1">
      <c r="A11" s="9">
        <f>IF($B$5="","",IF(MONTH($B$5+2)&lt;&gt;MONTH($B$5),"",$B$5+2))</f>
        <v>0</v>
      </c>
      <c r="B11" s="10"/>
      <c r="C11" s="10"/>
      <c r="D11" s="10"/>
      <c r="E11" s="10"/>
      <c r="F11" s="11">
        <f>IF(COUNT(B11,E11)&lt;2,"",IF(COUNT(C11,D11)=2,(MOD(C11-B11,1)+MOD(E11-D11,1))*24,MOD(E11-B11,1)*24))</f>
        <v>0</v>
      </c>
    </row>
    <row r="12" spans="1:6" ht="18" customHeight="1">
      <c r="A12" s="12">
        <f>IF($B$5="","",IF(MONTH($B$5+3)&lt;&gt;MONTH($B$5),"",$B$5+3))</f>
        <v>0</v>
      </c>
      <c r="B12" s="13"/>
      <c r="C12" s="13"/>
      <c r="D12" s="13"/>
      <c r="E12" s="13"/>
      <c r="F12" s="14">
        <f>IF(COUNT(B12,E12)&lt;2,"",IF(COUNT(C12,D12)=2,(MOD(C12-B12,1)+MOD(E12-D12,1))*24,MOD(E12-B12,1)*24))</f>
        <v>0</v>
      </c>
    </row>
    <row r="13" spans="1:6" ht="18" customHeight="1">
      <c r="A13" s="9">
        <f>IF($B$5="","",IF(MONTH($B$5+4)&lt;&gt;MONTH($B$5),"",$B$5+4))</f>
        <v>0</v>
      </c>
      <c r="B13" s="10"/>
      <c r="C13" s="10"/>
      <c r="D13" s="10"/>
      <c r="E13" s="10"/>
      <c r="F13" s="11">
        <f>IF(COUNT(B13,E13)&lt;2,"",IF(COUNT(C13,D13)=2,(MOD(C13-B13,1)+MOD(E13-D13,1))*24,MOD(E13-B13,1)*24))</f>
        <v>0</v>
      </c>
    </row>
    <row r="14" spans="1:6" ht="18" customHeight="1">
      <c r="A14" s="12">
        <f>IF($B$5="","",IF(MONTH($B$5+5)&lt;&gt;MONTH($B$5),"",$B$5+5))</f>
        <v>0</v>
      </c>
      <c r="B14" s="13"/>
      <c r="C14" s="13"/>
      <c r="D14" s="13"/>
      <c r="E14" s="13"/>
      <c r="F14" s="14">
        <f>IF(COUNT(B14,E14)&lt;2,"",IF(COUNT(C14,D14)=2,(MOD(C14-B14,1)+MOD(E14-D14,1))*24,MOD(E14-B14,1)*24))</f>
        <v>0</v>
      </c>
    </row>
    <row r="15" spans="1:6" ht="18" customHeight="1">
      <c r="A15" s="9">
        <f>IF($B$5="","",IF(MONTH($B$5+6)&lt;&gt;MONTH($B$5),"",$B$5+6))</f>
        <v>0</v>
      </c>
      <c r="B15" s="10"/>
      <c r="C15" s="10"/>
      <c r="D15" s="10"/>
      <c r="E15" s="10"/>
      <c r="F15" s="11">
        <f>IF(COUNT(B15,E15)&lt;2,"",IF(COUNT(C15,D15)=2,(MOD(C15-B15,1)+MOD(E15-D15,1))*24,MOD(E15-B15,1)*24))</f>
        <v>0</v>
      </c>
    </row>
    <row r="16" spans="1:6" ht="18" customHeight="1">
      <c r="A16" s="12">
        <f>IF($B$5="","",IF(MONTH($B$5+7)&lt;&gt;MONTH($B$5),"",$B$5+7))</f>
        <v>0</v>
      </c>
      <c r="B16" s="13"/>
      <c r="C16" s="13"/>
      <c r="D16" s="13"/>
      <c r="E16" s="13"/>
      <c r="F16" s="14">
        <f>IF(COUNT(B16,E16)&lt;2,"",IF(COUNT(C16,D16)=2,(MOD(C16-B16,1)+MOD(E16-D16,1))*24,MOD(E16-B16,1)*24))</f>
        <v>0</v>
      </c>
    </row>
    <row r="17" spans="1:6" ht="18" customHeight="1">
      <c r="A17" s="9">
        <f>IF($B$5="","",IF(MONTH($B$5+8)&lt;&gt;MONTH($B$5),"",$B$5+8))</f>
        <v>0</v>
      </c>
      <c r="B17" s="10"/>
      <c r="C17" s="10"/>
      <c r="D17" s="10"/>
      <c r="E17" s="10"/>
      <c r="F17" s="11">
        <f>IF(COUNT(B17,E17)&lt;2,"",IF(COUNT(C17,D17)=2,(MOD(C17-B17,1)+MOD(E17-D17,1))*24,MOD(E17-B17,1)*24))</f>
        <v>0</v>
      </c>
    </row>
    <row r="18" spans="1:6" ht="18" customHeight="1">
      <c r="A18" s="12">
        <f>IF($B$5="","",IF(MONTH($B$5+9)&lt;&gt;MONTH($B$5),"",$B$5+9))</f>
        <v>0</v>
      </c>
      <c r="B18" s="13"/>
      <c r="C18" s="13"/>
      <c r="D18" s="13"/>
      <c r="E18" s="13"/>
      <c r="F18" s="14">
        <f>IF(COUNT(B18,E18)&lt;2,"",IF(COUNT(C18,D18)=2,(MOD(C18-B18,1)+MOD(E18-D18,1))*24,MOD(E18-B18,1)*24))</f>
        <v>0</v>
      </c>
    </row>
    <row r="19" spans="1:6" ht="18" customHeight="1">
      <c r="A19" s="9">
        <f>IF($B$5="","",IF(MONTH($B$5+10)&lt;&gt;MONTH($B$5),"",$B$5+10))</f>
        <v>0</v>
      </c>
      <c r="B19" s="10"/>
      <c r="C19" s="10"/>
      <c r="D19" s="10"/>
      <c r="E19" s="10"/>
      <c r="F19" s="11">
        <f>IF(COUNT(B19,E19)&lt;2,"",IF(COUNT(C19,D19)=2,(MOD(C19-B19,1)+MOD(E19-D19,1))*24,MOD(E19-B19,1)*24))</f>
        <v>0</v>
      </c>
    </row>
    <row r="20" spans="1:6" ht="18" customHeight="1">
      <c r="A20" s="12">
        <f>IF($B$5="","",IF(MONTH($B$5+11)&lt;&gt;MONTH($B$5),"",$B$5+11))</f>
        <v>0</v>
      </c>
      <c r="B20" s="13"/>
      <c r="C20" s="13"/>
      <c r="D20" s="13"/>
      <c r="E20" s="13"/>
      <c r="F20" s="14">
        <f>IF(COUNT(B20,E20)&lt;2,"",IF(COUNT(C20,D20)=2,(MOD(C20-B20,1)+MOD(E20-D20,1))*24,MOD(E20-B20,1)*24))</f>
        <v>0</v>
      </c>
    </row>
    <row r="21" spans="1:6" ht="18" customHeight="1">
      <c r="A21" s="9">
        <f>IF($B$5="","",IF(MONTH($B$5+12)&lt;&gt;MONTH($B$5),"",$B$5+12))</f>
        <v>0</v>
      </c>
      <c r="B21" s="10"/>
      <c r="C21" s="10"/>
      <c r="D21" s="10"/>
      <c r="E21" s="10"/>
      <c r="F21" s="11">
        <f>IF(COUNT(B21,E21)&lt;2,"",IF(COUNT(C21,D21)=2,(MOD(C21-B21,1)+MOD(E21-D21,1))*24,MOD(E21-B21,1)*24))</f>
        <v>0</v>
      </c>
    </row>
    <row r="22" spans="1:6" ht="18" customHeight="1">
      <c r="A22" s="12">
        <f>IF($B$5="","",IF(MONTH($B$5+13)&lt;&gt;MONTH($B$5),"",$B$5+13))</f>
        <v>0</v>
      </c>
      <c r="B22" s="13"/>
      <c r="C22" s="13"/>
      <c r="D22" s="13"/>
      <c r="E22" s="13"/>
      <c r="F22" s="14">
        <f>IF(COUNT(B22,E22)&lt;2,"",IF(COUNT(C22,D22)=2,(MOD(C22-B22,1)+MOD(E22-D22,1))*24,MOD(E22-B22,1)*24))</f>
        <v>0</v>
      </c>
    </row>
    <row r="23" spans="1:6" ht="18" customHeight="1">
      <c r="A23" s="9">
        <f>IF($B$5="","",IF(MONTH($B$5+14)&lt;&gt;MONTH($B$5),"",$B$5+14))</f>
        <v>0</v>
      </c>
      <c r="B23" s="10"/>
      <c r="C23" s="10"/>
      <c r="D23" s="10"/>
      <c r="E23" s="10"/>
      <c r="F23" s="11">
        <f>IF(COUNT(B23,E23)&lt;2,"",IF(COUNT(C23,D23)=2,(MOD(C23-B23,1)+MOD(E23-D23,1))*24,MOD(E23-B23,1)*24))</f>
        <v>0</v>
      </c>
    </row>
    <row r="24" spans="1:6" ht="20" customHeight="1">
      <c r="C24" s="3" t="s">
        <v>13</v>
      </c>
      <c r="D24" s="3"/>
      <c r="E24" s="3"/>
      <c r="F24" s="15">
        <f>SUM(F9:F23)</f>
        <v>0</v>
      </c>
    </row>
    <row r="26" spans="1:6" ht="20" customHeight="1">
      <c r="A26" s="7" t="s">
        <v>14</v>
      </c>
      <c r="B26" s="7"/>
      <c r="C26" s="7"/>
      <c r="D26" s="7"/>
      <c r="E26" s="7"/>
      <c r="F26" s="7"/>
    </row>
    <row r="27" spans="1:6" ht="24" customHeight="1">
      <c r="A27" s="8" t="s">
        <v>7</v>
      </c>
      <c r="B27" s="8" t="s">
        <v>8</v>
      </c>
      <c r="C27" s="8" t="s">
        <v>9</v>
      </c>
      <c r="D27" s="8" t="s">
        <v>10</v>
      </c>
      <c r="E27" s="8" t="s">
        <v>11</v>
      </c>
      <c r="F27" s="8" t="s">
        <v>12</v>
      </c>
    </row>
    <row r="28" spans="1:6" ht="18" customHeight="1">
      <c r="A28" s="9">
        <f>IF($B$5="","",IF(MONTH($B$5+15)&lt;&gt;MONTH($B$5),"",$B$5+15))</f>
        <v>0</v>
      </c>
      <c r="B28" s="10"/>
      <c r="C28" s="10"/>
      <c r="D28" s="10"/>
      <c r="E28" s="10"/>
      <c r="F28" s="11">
        <f>IF(COUNT(B28,E28)&lt;2,"",IF(COUNT(C28,D28)=2,(MOD(C28-B28,1)+MOD(E28-D28,1))*24,MOD(E28-B28,1)*24))</f>
        <v>0</v>
      </c>
    </row>
    <row r="29" spans="1:6" ht="18" customHeight="1">
      <c r="A29" s="12">
        <f>IF($B$5="","",IF(MONTH($B$5+16)&lt;&gt;MONTH($B$5),"",$B$5+16))</f>
        <v>0</v>
      </c>
      <c r="B29" s="13"/>
      <c r="C29" s="13"/>
      <c r="D29" s="13"/>
      <c r="E29" s="13"/>
      <c r="F29" s="14">
        <f>IF(COUNT(B29,E29)&lt;2,"",IF(COUNT(C29,D29)=2,(MOD(C29-B29,1)+MOD(E29-D29,1))*24,MOD(E29-B29,1)*24))</f>
        <v>0</v>
      </c>
    </row>
    <row r="30" spans="1:6" ht="18" customHeight="1">
      <c r="A30" s="9">
        <f>IF($B$5="","",IF(MONTH($B$5+17)&lt;&gt;MONTH($B$5),"",$B$5+17))</f>
        <v>0</v>
      </c>
      <c r="B30" s="10"/>
      <c r="C30" s="10"/>
      <c r="D30" s="10"/>
      <c r="E30" s="10"/>
      <c r="F30" s="11">
        <f>IF(COUNT(B30,E30)&lt;2,"",IF(COUNT(C30,D30)=2,(MOD(C30-B30,1)+MOD(E30-D30,1))*24,MOD(E30-B30,1)*24))</f>
        <v>0</v>
      </c>
    </row>
    <row r="31" spans="1:6" ht="18" customHeight="1">
      <c r="A31" s="12">
        <f>IF($B$5="","",IF(MONTH($B$5+18)&lt;&gt;MONTH($B$5),"",$B$5+18))</f>
        <v>0</v>
      </c>
      <c r="B31" s="13"/>
      <c r="C31" s="13"/>
      <c r="D31" s="13"/>
      <c r="E31" s="13"/>
      <c r="F31" s="14">
        <f>IF(COUNT(B31,E31)&lt;2,"",IF(COUNT(C31,D31)=2,(MOD(C31-B31,1)+MOD(E31-D31,1))*24,MOD(E31-B31,1)*24))</f>
        <v>0</v>
      </c>
    </row>
    <row r="32" spans="1:6" ht="18" customHeight="1">
      <c r="A32" s="9">
        <f>IF($B$5="","",IF(MONTH($B$5+19)&lt;&gt;MONTH($B$5),"",$B$5+19))</f>
        <v>0</v>
      </c>
      <c r="B32" s="10"/>
      <c r="C32" s="10"/>
      <c r="D32" s="10"/>
      <c r="E32" s="10"/>
      <c r="F32" s="11">
        <f>IF(COUNT(B32,E32)&lt;2,"",IF(COUNT(C32,D32)=2,(MOD(C32-B32,1)+MOD(E32-D32,1))*24,MOD(E32-B32,1)*24))</f>
        <v>0</v>
      </c>
    </row>
    <row r="33" spans="1:6" ht="18" customHeight="1">
      <c r="A33" s="12">
        <f>IF($B$5="","",IF(MONTH($B$5+20)&lt;&gt;MONTH($B$5),"",$B$5+20))</f>
        <v>0</v>
      </c>
      <c r="B33" s="13"/>
      <c r="C33" s="13"/>
      <c r="D33" s="13"/>
      <c r="E33" s="13"/>
      <c r="F33" s="14">
        <f>IF(COUNT(B33,E33)&lt;2,"",IF(COUNT(C33,D33)=2,(MOD(C33-B33,1)+MOD(E33-D33,1))*24,MOD(E33-B33,1)*24))</f>
        <v>0</v>
      </c>
    </row>
    <row r="34" spans="1:6" ht="18" customHeight="1">
      <c r="A34" s="9">
        <f>IF($B$5="","",IF(MONTH($B$5+21)&lt;&gt;MONTH($B$5),"",$B$5+21))</f>
        <v>0</v>
      </c>
      <c r="B34" s="10"/>
      <c r="C34" s="10"/>
      <c r="D34" s="10"/>
      <c r="E34" s="10"/>
      <c r="F34" s="11">
        <f>IF(COUNT(B34,E34)&lt;2,"",IF(COUNT(C34,D34)=2,(MOD(C34-B34,1)+MOD(E34-D34,1))*24,MOD(E34-B34,1)*24))</f>
        <v>0</v>
      </c>
    </row>
    <row r="35" spans="1:6" ht="18" customHeight="1">
      <c r="A35" s="12">
        <f>IF($B$5="","",IF(MONTH($B$5+22)&lt;&gt;MONTH($B$5),"",$B$5+22))</f>
        <v>0</v>
      </c>
      <c r="B35" s="13"/>
      <c r="C35" s="13"/>
      <c r="D35" s="13"/>
      <c r="E35" s="13"/>
      <c r="F35" s="14">
        <f>IF(COUNT(B35,E35)&lt;2,"",IF(COUNT(C35,D35)=2,(MOD(C35-B35,1)+MOD(E35-D35,1))*24,MOD(E35-B35,1)*24))</f>
        <v>0</v>
      </c>
    </row>
    <row r="36" spans="1:6" ht="18" customHeight="1">
      <c r="A36" s="9">
        <f>IF($B$5="","",IF(MONTH($B$5+23)&lt;&gt;MONTH($B$5),"",$B$5+23))</f>
        <v>0</v>
      </c>
      <c r="B36" s="10"/>
      <c r="C36" s="10"/>
      <c r="D36" s="10"/>
      <c r="E36" s="10"/>
      <c r="F36" s="11">
        <f>IF(COUNT(B36,E36)&lt;2,"",IF(COUNT(C36,D36)=2,(MOD(C36-B36,1)+MOD(E36-D36,1))*24,MOD(E36-B36,1)*24))</f>
        <v>0</v>
      </c>
    </row>
    <row r="37" spans="1:6" ht="18" customHeight="1">
      <c r="A37" s="12">
        <f>IF($B$5="","",IF(MONTH($B$5+24)&lt;&gt;MONTH($B$5),"",$B$5+24))</f>
        <v>0</v>
      </c>
      <c r="B37" s="13"/>
      <c r="C37" s="13"/>
      <c r="D37" s="13"/>
      <c r="E37" s="13"/>
      <c r="F37" s="14">
        <f>IF(COUNT(B37,E37)&lt;2,"",IF(COUNT(C37,D37)=2,(MOD(C37-B37,1)+MOD(E37-D37,1))*24,MOD(E37-B37,1)*24))</f>
        <v>0</v>
      </c>
    </row>
    <row r="38" spans="1:6" ht="18" customHeight="1">
      <c r="A38" s="9">
        <f>IF($B$5="","",IF(MONTH($B$5+25)&lt;&gt;MONTH($B$5),"",$B$5+25))</f>
        <v>0</v>
      </c>
      <c r="B38" s="10"/>
      <c r="C38" s="10"/>
      <c r="D38" s="10"/>
      <c r="E38" s="10"/>
      <c r="F38" s="11">
        <f>IF(COUNT(B38,E38)&lt;2,"",IF(COUNT(C38,D38)=2,(MOD(C38-B38,1)+MOD(E38-D38,1))*24,MOD(E38-B38,1)*24))</f>
        <v>0</v>
      </c>
    </row>
    <row r="39" spans="1:6" ht="18" customHeight="1">
      <c r="A39" s="12">
        <f>IF($B$5="","",IF(MONTH($B$5+26)&lt;&gt;MONTH($B$5),"",$B$5+26))</f>
        <v>0</v>
      </c>
      <c r="B39" s="13"/>
      <c r="C39" s="13"/>
      <c r="D39" s="13"/>
      <c r="E39" s="13"/>
      <c r="F39" s="14">
        <f>IF(COUNT(B39,E39)&lt;2,"",IF(COUNT(C39,D39)=2,(MOD(C39-B39,1)+MOD(E39-D39,1))*24,MOD(E39-B39,1)*24))</f>
        <v>0</v>
      </c>
    </row>
    <row r="40" spans="1:6" ht="18" customHeight="1">
      <c r="A40" s="9">
        <f>IF($B$5="","",IF(MONTH($B$5+27)&lt;&gt;MONTH($B$5),"",$B$5+27))</f>
        <v>0</v>
      </c>
      <c r="B40" s="10"/>
      <c r="C40" s="10"/>
      <c r="D40" s="10"/>
      <c r="E40" s="10"/>
      <c r="F40" s="11">
        <f>IF(COUNT(B40,E40)&lt;2,"",IF(COUNT(C40,D40)=2,(MOD(C40-B40,1)+MOD(E40-D40,1))*24,MOD(E40-B40,1)*24))</f>
        <v>0</v>
      </c>
    </row>
    <row r="41" spans="1:6" ht="18" customHeight="1">
      <c r="A41" s="12">
        <f>IF($B$5="","",IF(MONTH($B$5+28)&lt;&gt;MONTH($B$5),"",$B$5+28))</f>
        <v>0</v>
      </c>
      <c r="B41" s="13"/>
      <c r="C41" s="13"/>
      <c r="D41" s="13"/>
      <c r="E41" s="13"/>
      <c r="F41" s="14">
        <f>IF(COUNT(B41,E41)&lt;2,"",IF(COUNT(C41,D41)=2,(MOD(C41-B41,1)+MOD(E41-D41,1))*24,MOD(E41-B41,1)*24))</f>
        <v>0</v>
      </c>
    </row>
    <row r="42" spans="1:6" ht="18" customHeight="1">
      <c r="A42" s="9">
        <f>IF($B$5="","",IF(MONTH($B$5+29)&lt;&gt;MONTH($B$5),"",$B$5+29))</f>
        <v>0</v>
      </c>
      <c r="B42" s="10"/>
      <c r="C42" s="10"/>
      <c r="D42" s="10"/>
      <c r="E42" s="10"/>
      <c r="F42" s="11">
        <f>IF(COUNT(B42,E42)&lt;2,"",IF(COUNT(C42,D42)=2,(MOD(C42-B42,1)+MOD(E42-D42,1))*24,MOD(E42-B42,1)*24))</f>
        <v>0</v>
      </c>
    </row>
    <row r="43" spans="1:6" ht="18" customHeight="1">
      <c r="A43" s="12">
        <f>IF($B$5="","",IF(MONTH($B$5+30)&lt;&gt;MONTH($B$5),"",$B$5+30))</f>
        <v>0</v>
      </c>
      <c r="B43" s="13"/>
      <c r="C43" s="13"/>
      <c r="D43" s="13"/>
      <c r="E43" s="13"/>
      <c r="F43" s="14">
        <f>IF(COUNT(B43,E43)&lt;2,"",IF(COUNT(C43,D43)=2,(MOD(C43-B43,1)+MOD(E43-D43,1))*24,MOD(E43-B43,1)*24))</f>
        <v>0</v>
      </c>
    </row>
    <row r="44" spans="1:6" ht="20" customHeight="1">
      <c r="C44" s="3" t="s">
        <v>15</v>
      </c>
      <c r="D44" s="3"/>
      <c r="E44" s="3"/>
      <c r="F44" s="15">
        <f>SUM(F28:F43)</f>
        <v>0</v>
      </c>
    </row>
    <row r="46" spans="1:6">
      <c r="C46" s="3" t="s">
        <v>16</v>
      </c>
      <c r="D46" s="3"/>
      <c r="E46" s="3"/>
      <c r="F46" s="15">
        <f>SUM(F9:F23)+SUM(F28:F43)</f>
        <v>0</v>
      </c>
    </row>
    <row r="47" spans="1:6" ht="22" customHeight="1">
      <c r="C47" s="16" t="s">
        <v>17</v>
      </c>
      <c r="D47" s="16"/>
      <c r="E47" s="16"/>
      <c r="F47" s="17">
        <f>IF($E$5="","",(SUM(F9:F23)+SUM(F28:F43))*$E$5)</f>
        <v>0</v>
      </c>
    </row>
    <row r="49" spans="1:6" ht="28" customHeight="1">
      <c r="A49" s="18" t="s">
        <v>18</v>
      </c>
      <c r="B49" s="18"/>
      <c r="C49" s="18"/>
      <c r="D49" s="18"/>
      <c r="E49" s="18"/>
      <c r="F49" s="18"/>
    </row>
    <row r="51" spans="1:6" ht="26" customHeight="1"/>
    <row r="52" spans="1:6" ht="14" customHeight="1">
      <c r="A52" s="19" t="s">
        <v>19</v>
      </c>
      <c r="B52" s="19"/>
      <c r="C52" s="19"/>
      <c r="D52" s="19" t="s">
        <v>20</v>
      </c>
      <c r="E52" s="19"/>
      <c r="F52" s="19"/>
    </row>
    <row r="54" spans="1:6">
      <c r="A54" s="18" t="s">
        <v>21</v>
      </c>
      <c r="B54" s="18"/>
      <c r="C54" s="18"/>
      <c r="D54" s="18"/>
      <c r="E54" s="18"/>
      <c r="F54" s="18"/>
    </row>
  </sheetData>
  <mergeCells count="16">
    <mergeCell ref="A1:F1"/>
    <mergeCell ref="A2:F2"/>
    <mergeCell ref="B4:C4"/>
    <mergeCell ref="E4:F4"/>
    <mergeCell ref="B5:C5"/>
    <mergeCell ref="E5:F5"/>
    <mergeCell ref="A7:F7"/>
    <mergeCell ref="C24:E24"/>
    <mergeCell ref="A26:F26"/>
    <mergeCell ref="C44:E44"/>
    <mergeCell ref="C46:E46"/>
    <mergeCell ref="C47:E47"/>
    <mergeCell ref="A49:F49"/>
    <mergeCell ref="A52:C52"/>
    <mergeCell ref="D52:F52"/>
    <mergeCell ref="A54:F54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Semi-Monthly Timesheet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2026-08-19T19:49:54Z</dcterms:created>
  <dcterms:modified xsi:type="dcterms:W3CDTF">2026-08-19T19:49:54Z</dcterms:modified>
</cp:coreProperties>
</file>